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rnye\OneDrive\Desktop\Informacion Publica 2026\Agosto\"/>
    </mc:Choice>
  </mc:AlternateContent>
  <xr:revisionPtr revIDLastSave="0" documentId="8_{94C6B3B5-F139-4D82-861C-853BEDEC0B34}" xr6:coauthVersionLast="47" xr6:coauthVersionMax="47" xr10:uidLastSave="{00000000-0000-0000-0000-000000000000}"/>
  <bookViews>
    <workbookView xWindow="-120" yWindow="-120" windowWidth="29040" windowHeight="15720" xr2:uid="{00000000-000D-0000-FFFF-FFFF00000000}"/>
  </bookViews>
  <sheets>
    <sheet name="Enero 2026" sheetId="25" r:id="rId1"/>
    <sheet name="Febrero 2026" sheetId="26" r:id="rId2"/>
    <sheet name="Marzo 2026" sheetId="27" r:id="rId3"/>
    <sheet name="Abril 2026" sheetId="28" r:id="rId4"/>
    <sheet name="Mayo 2026" sheetId="29" r:id="rId5"/>
    <sheet name="Junio 2026" sheetId="30" r:id="rId6"/>
    <sheet name="Julio 2026" sheetId="31" r:id="rId7"/>
    <sheet name="Agosto 2026" sheetId="32" r:id="rId8"/>
  </sheets>
  <definedNames>
    <definedName name="_xlnm.Print_Area" localSheetId="0">'Enero 2026'!$A$1:$H$14</definedName>
    <definedName name="_xlnm.Print_Area" localSheetId="1">'Febrero 2026'!$A$1:$H$41</definedName>
    <definedName name="_xlnm.Print_Area" localSheetId="5">'Junio 2026'!$A$1:$H$38</definedName>
    <definedName name="_xlnm.Print_Area" localSheetId="2">'Marzo 2026'!$A$1:$H$52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 i="29" l="1"/>
  <c r="E13" i="29"/>
  <c r="E12" i="29"/>
  <c r="F12" i="28"/>
  <c r="E12" i="28" s="1"/>
</calcChain>
</file>

<file path=xl/sharedStrings.xml><?xml version="1.0" encoding="utf-8"?>
<sst xmlns="http://schemas.openxmlformats.org/spreadsheetml/2006/main" count="604" uniqueCount="380">
  <si>
    <t xml:space="preserve">Asociación Nacional de Raquetbol de Guatemala </t>
  </si>
  <si>
    <t xml:space="preserve">Compras Directas </t>
  </si>
  <si>
    <t xml:space="preserve">FECHA DE COMPRA </t>
  </si>
  <si>
    <t xml:space="preserve">DESCRIPCIÓN DE COMPRA </t>
  </si>
  <si>
    <t xml:space="preserve">CANTIDAD </t>
  </si>
  <si>
    <t xml:space="preserve">PRECIO UNITARIO </t>
  </si>
  <si>
    <t xml:space="preserve">PRECIO TOTAL </t>
  </si>
  <si>
    <t xml:space="preserve">PROVEEDOR </t>
  </si>
  <si>
    <t xml:space="preserve">NIT </t>
  </si>
  <si>
    <t>(Articulo 10, numeral 22, Ley Acceso a la Información Publica)</t>
  </si>
  <si>
    <t xml:space="preserve">Mariana Elizabett Álvarez Ochoa </t>
  </si>
  <si>
    <t>Mundo Innovador, S.A.</t>
  </si>
  <si>
    <t>Enero 2,026</t>
  </si>
  <si>
    <t>Actualización: 31 de enero 2026</t>
  </si>
  <si>
    <t>Máxima Travel, S.A.</t>
  </si>
  <si>
    <t xml:space="preserve">Pago por compra de 16 agendas calidad clásica, marca Talenti, Presidente 17.5 cms x 24.5 cms, canto natural, listón separador, papel blanco 70 grs, impresión a 2 colores, programador anual, programador mensual, día por página, incluye grabado de logotipo y personalización de nombre y apellido por agenda. Para el Comité Ejecutivo, Personal Administrativo y Técnico de la Asociación Nacional de Raquetbol de Guatemala. Según Factura No. 111101353 Serie  CE1D94F8 </t>
  </si>
  <si>
    <t xml:space="preserve">Pago por compra de seguro de viajero para la atleta Ana Gabriela Martínez González quien participó en el Tournament: Arizona Open: Racquetball que se realizó en Tempe AZ, Estados Unidos del 14 al 18 de enero 2026. Según Factura No. 488984063, Serie: FDFFE0BD </t>
  </si>
  <si>
    <t>Pago por compra de boletos aéreos para las atletas Ana Gabriela Martínez González y María Renée Rodríguez Sarmiento, quienes participaron en el Tournament: Arizona Open: Racquetball que se realizó en Tempe AZ, Estados Unidos del 14 al 18 de enero 2026. Según Facturas No.2363966290 Serie: 1BBF378F, No. 1329283475 SERIE: A5090368, No. 994591623 SERIE: 59AC5AA4, No. 3447734819 SERIE: 6AB269BD, No. 1219445930 SERIE: 3CF9AA69 Y No. 2115651207 SERIE: 21A01D50.</t>
  </si>
  <si>
    <t>Febrero  2,026</t>
  </si>
  <si>
    <t>Actualización: 28 de febrero  2026</t>
  </si>
  <si>
    <t>Compra de alimentos para reunion de Comité Ejecutivo</t>
  </si>
  <si>
    <t xml:space="preserve">Compra de agua para la Asociación Nacional de Raquetbol </t>
  </si>
  <si>
    <t>Compra de alimentos para una reunion tecnica</t>
  </si>
  <si>
    <t>Escaneo de formato de planos para la Asociación</t>
  </si>
  <si>
    <t>700141K</t>
  </si>
  <si>
    <t>Taim Sociedad Anonima</t>
  </si>
  <si>
    <t>Interlaken, S.A.</t>
  </si>
  <si>
    <t>Subway, S. A.</t>
  </si>
  <si>
    <t>Platino, S. A.</t>
  </si>
  <si>
    <t>Sangrini, S. A.</t>
  </si>
  <si>
    <t xml:space="preserve">MCLOGISTICA GUATEMALA, S.A. </t>
  </si>
  <si>
    <t>Comunicaciones Celulares, S.A.</t>
  </si>
  <si>
    <t xml:space="preserve">Roy Jair Arias Juárez </t>
  </si>
  <si>
    <t xml:space="preserve">Carla Dámaris Valle Donis </t>
  </si>
  <si>
    <t>Super Vitaminas, S.A.</t>
  </si>
  <si>
    <t xml:space="preserve">Coactemalan Trading Group. S.A. </t>
  </si>
  <si>
    <t>Multicopy, S.A.</t>
  </si>
  <si>
    <t>Innovaciones Médicas, S.A.</t>
  </si>
  <si>
    <t>Pago de servicio de teléfono post pago de la Asociación</t>
  </si>
  <si>
    <t>Compra de tazas para la capacitación de Los Valores</t>
  </si>
  <si>
    <t>Pago por impresión a color de documentos</t>
  </si>
  <si>
    <t>Pago por de quemado de DVD y scaneo de documento</t>
  </si>
  <si>
    <t>Compra de agua para la Asociación Nacional de Raquetbol de Guatemala</t>
  </si>
  <si>
    <t xml:space="preserve">comprade alimentos por reunión de Comité Ejecutivo </t>
  </si>
  <si>
    <t>Comunicaciones Celulare S. A.</t>
  </si>
  <si>
    <t>Marcela Maria, Gonzalez Lopez</t>
  </si>
  <si>
    <t>Patricia Reyes Rosales</t>
  </si>
  <si>
    <t>Ood Guatemala y Compania Limitada</t>
  </si>
  <si>
    <t xml:space="preserve">Operadora de Tiedas, S. A. </t>
  </si>
  <si>
    <t>Comercial Pozuelo Guatemala, S.A.</t>
  </si>
  <si>
    <t>PRICESMART (GUATEMALA) S.A.</t>
  </si>
  <si>
    <t>Inversiones Madison, S.A.</t>
  </si>
  <si>
    <t>Helados de Centroamérica, S.A.</t>
  </si>
  <si>
    <t xml:space="preserve">Máxima Travel, S.A. </t>
  </si>
  <si>
    <t>Munditrofeos, S.A.</t>
  </si>
  <si>
    <t xml:space="preserve">Luis Pedro Hernández Mena </t>
  </si>
  <si>
    <t>4179643-8</t>
  </si>
  <si>
    <t xml:space="preserve">Pago por compra de 100 tarjetas de PVC para impresión de identificaciones y mantenimiento de la impresora de carnets de la Asociación Nacional de Raquetbol de Guatemala. Según Factura No. 1655262923 Serie: 67B338D2 </t>
  </si>
  <si>
    <t>Pago por servicio de líneas telefónicas celulares correspondientes al periodo del 01/01/2026 al 31/01/2026 para uso de la Asociación Nacional de Raquetbol de Guatemala. Según Factura No. 1720470793 Serie: CA5B898C</t>
  </si>
  <si>
    <t xml:space="preserve">Pago por 73 encordados de Raquetas del mes de enero 2026 para los atletas de la Asociación Nacional de Raquetbol de Guatemala. Según Factura No. 3619112038 Serie: DB296C8A </t>
  </si>
  <si>
    <t xml:space="preserve">Pago por 1 renovación de dominio raquetbol.com.gt, 1 servicio de hosting administrado en plan intermedio válido por 1 año hasta enero de 2027, 14 GB  25 cuentas de correo y 1 mantenimiento y soporte web, creación de pestaña de Información Pública 2026, actualización de software, mantenimiento a correos. Para la página web de la Asociación Nacional de Raquetbol de Guatemala https://raquetbol.com.gt, Según Factura No. 1662076744 Serie: 00C52410 </t>
  </si>
  <si>
    <t xml:space="preserve">Pago por compra de 6 MUSCLEMEDS CARNIVOR protein isolate chocolate – 4.5 LBS. Apoyo al atleta Yordi Josué Navarijo Castellanos para optimizar su recuperación post - entrenamiento, prevenir la pérdida de masa magra y mejorar la adaptación al entrenamiento de fuerza. Según Factura No. 1255884919 Serie: BC6FFF44 </t>
  </si>
  <si>
    <t xml:space="preserve">Pago por compra de 300 frascos recolectores de orina y 300 pipetas para toma de muestras de orina. Para pruebas de hidratación que forman parte del control y seguimiento nutricional de manera sistemática a los atletas de la Asociación Nacional de Raquetbol de Guatemala con el objeto de prevenir deshidratación, alteraciones del rendimiento, disminuir riesgo de calambres, fatiga prematura y lesiones. Según Factura No. 1644578911 Serie: 2D8021E1 </t>
  </si>
  <si>
    <t xml:space="preserve">Pago por compra de 1 cargador original HP 19.5V, 45W, 3.33 A, conector: 4.5mm X 3.0mm (incluye cable) y dos cables Xtech USB a USB tipo B 1.8 mts color blanco. Para uso de la Asociación Nacional de Raquetbol de Guatemala. Según Factura No. 3334096163, Serie: 84F753C2 </t>
  </si>
  <si>
    <t xml:space="preserve">Pago por compra de 3 cajas de agujas para punción seca clik 0.30 x 60, lila, con guía de seguridad (100 unidades), 2 cajas de vendaje kinesiológico continuo, negro, 6 pack, 2 cajas de vendaje kinesiológico, continuo, beige 6 pack. Para uso de la Fisioterapeuta con los atletas de la Asociación Nacional de Raquetbol de Guatemala.  Según Factura No. 2119844323 Serie: 23C0471A </t>
  </si>
  <si>
    <t>Pago por compra de 28 paquetes de galleta Tosh limón con té verde BS X9 NU y 28 paquetes de galleta Tosh coco almendras BS X9 202.5 G. Para la adecuada recuperación energética y aportación nutrientes esenciales para el rendimiento deportivo atletas de la Asociación Nacional de Raquetbol de Guatemala. Según Factura No. 396118969 Serie: 182F2B2A</t>
  </si>
  <si>
    <t xml:space="preserve">Pago por compra de cajas de Nature Valley Barras Masticables de Proteína de  26 Unidades. Para la adecuada recuperación energética y aportación nutrientes esenciales para el rendimiento deportivo atletas de la Asociación Nacional de Raquetbol de Guatemala. Según Factura No.  3758376953 Serie: A12C070E </t>
  </si>
  <si>
    <t xml:space="preserve">Pago por compra de suministros y útiles de limpieza para uso de la Asociación Nacional de Raquetbol de Guatemala. Según Factura No. 138300450 Serie: F3C73E0B  </t>
  </si>
  <si>
    <t xml:space="preserve">Pago por compra de productos medicinales y farmacéuticos para uso de la Fisioterapeuta de la Asociación Nacional de Raquetbol de Guatemala. Según Factura No. 3340387325 Serie: 980F7103 </t>
  </si>
  <si>
    <t xml:space="preserve">Pago por compra de 600 leche saborizada +Proteína choco/almendra 250 ml. Para complementar la alimentación diaria de los atletas de la Asociación Nacional de Raquetbol de Guatemala, especialmente en horarios de entrenamiento intenso y competencias. Según Factura No. 190795517 Serie: 2CDBE936 </t>
  </si>
  <si>
    <t xml:space="preserve">Pago por compra de boleto aéreo Columbia SC. Estados Unidos - Guatemala - Columbia SC. Estados Unidos. Para la atleta María Renée Rodríguez Sarmiento quien participó en el Torneo Nacional Selectivo al XXXVII Campeonato Panamericano de Raquetbol y Torneo Internacional US Open 2026 que se realizó del 18 al 20 de febrero 2026. Según Facturas No. 3742125163 Serie: 68C39273, No. 1111508021 Serie: B226438A, No. 1851736286 SERIE: 6150EF73 </t>
  </si>
  <si>
    <t xml:space="preserve">Pago por compra de 6 [MR26168] vidrio impo de 7.5” x 5” x 10mm con base de aluminio, láminas impresas color oro, plata y bronce. Para premiación del Torneo Nacional Selectivo al XXXVII Campeonato Panamericano de Raquetbol y Torneo Internacional US Open 2026 que se realizó del 18 al 20 de febrero 2026. Según Factura No. 1860190895 Serie: CFE8FA27. </t>
  </si>
  <si>
    <t xml:space="preserve"> Pago por compra de seguros de viajero anuales para 12 atletas y 2 miembros del Comité Ejecutivo de la Asociación Nacional de Raquetbol de Guatemala. Según Factura No. 10867362578 Serie: E718CBC9  </t>
  </si>
  <si>
    <t xml:space="preserve">Pago por compra de 46 Pullover sublimados. Para el 2026 LAMRA Tournament Guatemala que se realizará en las instalaciones de la Asociación Nacional de Raquetbol de Guatemala (Fechas pendientes de definir conforme a las condiciones del país). Según Factura No. 3338162158 Serie: BFFD4B30 </t>
  </si>
  <si>
    <t>Marzo  2,026</t>
  </si>
  <si>
    <t>Actualización: 31 de marzo   2026</t>
  </si>
  <si>
    <t>Comunicaciones Celulares S. A.</t>
  </si>
  <si>
    <t>Grupo de Tiendas Asociadas S.A.</t>
  </si>
  <si>
    <t>Ciudad Comercial S. A.</t>
  </si>
  <si>
    <t>Interlaken S. A.</t>
  </si>
  <si>
    <t>Compañía DE Equipos Médicos-Hospitalarios, S. A.</t>
  </si>
  <si>
    <t>La Paneria S. A.</t>
  </si>
  <si>
    <t xml:space="preserve">Operadora de Tiendas, S. A. </t>
  </si>
  <si>
    <t>Libertador Equipo de Oficina, S.A.</t>
  </si>
  <si>
    <t>Distribuidora Electrónica, S.A.</t>
  </si>
  <si>
    <t>Platino, S.A.</t>
  </si>
  <si>
    <t>Mundo  Innovador, S.A.</t>
  </si>
  <si>
    <t xml:space="preserve">Brayan Renato Leony Kary </t>
  </si>
  <si>
    <t>Centro de Limpieza, S.A.</t>
  </si>
  <si>
    <t xml:space="preserve">Proclean </t>
  </si>
  <si>
    <t>Nuevos Almacenes, S.A.</t>
  </si>
  <si>
    <t>Equipaciones y Representaciones Deportivas, S.A.</t>
  </si>
  <si>
    <t>Franquicia de Limpieza, Servicio y Calidad, S. A</t>
  </si>
  <si>
    <t>Corporacion Merino, S. A.</t>
  </si>
  <si>
    <t xml:space="preserve">Pago de línea Post pago de la Asociación de Raquetbol </t>
  </si>
  <si>
    <t xml:space="preserve">Pago por compras de recarga telefónica para el mensajero </t>
  </si>
  <si>
    <t>Pago de parqueo por tramites de la Asociación</t>
  </si>
  <si>
    <t xml:space="preserve">Pago de parqueo por tramites de la Asociación </t>
  </si>
  <si>
    <t xml:space="preserve">Pago por compra de agua pura para uso de la Asociación </t>
  </si>
  <si>
    <t xml:space="preserve">Compra de alimentos para el torneo Nacional Selectivo par los XXXVIII Panamericanos de Raquetbol y Torneo internacional US Open 2026 </t>
  </si>
  <si>
    <t xml:space="preserve">Compra de suministros para el área de fisioterapia de la Asociación </t>
  </si>
  <si>
    <t xml:space="preserve">Compra de alimentos por la Reunión Técnica de la Asociación </t>
  </si>
  <si>
    <t xml:space="preserve">Compra de alimento para la celebración de cumpleaños de enero y febrero de los atletas de la Asociación </t>
  </si>
  <si>
    <t xml:space="preserve">Pago por compra de 1 Cinta EPSON S015335 original FX-2190 y 4 Cinta EPSON S015337 original LQ590. Para uso de la Asociación Nacional de Raquetbol de Guatemala. Según Factura No. 2694791506 Serie: 534064E8 </t>
  </si>
  <si>
    <t xml:space="preserve">Pago por compra de 1 CM2046SLA – Black &amp; Decker – cafetera térmica programable de 12 tazas y 1 WM1114D – Whirlpool – Horno Microondas de 1.4, gris. Para uso de la Asociación Nacional de Raquetbol de Guatemala. Según Factura No. 665928274 Serie: CAD91410 </t>
  </si>
  <si>
    <t xml:space="preserve">Pago por compra de útiles de oficina para uso de la Asociación Nacional de Raquetbol de Guatemala. Según  Factura No. 1458917094 Serie: 0AA204BA </t>
  </si>
  <si>
    <t xml:space="preserve">Compra de combustible para  el mensajero de la Asociación </t>
  </si>
  <si>
    <t xml:space="preserve">Pago por servicios de parqueo para tramites de la Asociación </t>
  </si>
  <si>
    <t xml:space="preserve">Compra de agua pura para la Asociación </t>
  </si>
  <si>
    <t>Compra de candado para el uso de la bodega de la Asociación</t>
  </si>
  <si>
    <t xml:space="preserve">Compra de Alimentación por reunión del Comité Ejecutivo de la Asociación </t>
  </si>
  <si>
    <t xml:space="preserve">Compra de Almohadillas para sellos automáticos de la Asociación </t>
  </si>
  <si>
    <t>Compra de alimentos por la exhibición del deporte en Fraijanes</t>
  </si>
  <si>
    <t xml:space="preserve">Compra de alimentos por la exhibición del deporte en Fraijanes </t>
  </si>
  <si>
    <t xml:space="preserve">Pago por compra de seguros de viajero para los atletas Estuardo Wer Obiols y Nicolás Wer Obiols, quienes participaron en el Tournament: Papanicholas Coffee Shamrock Shootout: Racquetball, que se realizó en Chicago IL, Estados Unidos del 10 al 16 de marzo 2026. Según Factura No. 276776297 Serie: F052580C </t>
  </si>
  <si>
    <t xml:space="preserve">Pago por compra de 200 playeras promocionales deportivas en tela tipo Kiana, sublimación completa en varias tallas. Para el XXXVII Campeonato Panamericano de Racquetball Guatemala 2026, que se realizará en la ciudad de Guatemala del 27 de marzo al 04 de abril 2026. Según Factura No. 1307656727 Serie: 6F3931E0 </t>
  </si>
  <si>
    <t xml:space="preserve">Pago por compra de 8 set de mopas de 36 pulgadas, Power Clean, CN y 8 mopas de 36 pulgadas, Power Clean, CN. Para uso de la Asociación Nacional de Raquetbol de Guatemala.  Según Factura No. 854737289 Serie: 050958F5 </t>
  </si>
  <si>
    <t xml:space="preserve">Pago por compra de 4 Fresh Ocean Galón, 4 Fresh Canela Galón, 6 Fresh Lavanda Galón y 6 Fresh Lavanda Galón. Para uso de la Asociación Nacional de Raquetbol de Guatemala.  Según Factura No. 1605061904 Serie: 03204F79 </t>
  </si>
  <si>
    <t xml:space="preserve">Pago por compra de materiales y suministros para uso de las diferentes áreas de la Asociación Nacional de Raquetbol de Guatemala. Según Factura No. 4158934153 Serie: E53B4BA2 </t>
  </si>
  <si>
    <t xml:space="preserve">Compra de implementos deportivos para uso de los atletas de la Asociación </t>
  </si>
  <si>
    <t xml:space="preserve">Pago  de parqueo por tramites de la Asociación  </t>
  </si>
  <si>
    <t>Pagos por servicios médicos para el atleta Yordi Navarijo</t>
  </si>
  <si>
    <t xml:space="preserve">Compra de alimentos por reunión técnica de la Asociación </t>
  </si>
  <si>
    <t xml:space="preserve">Compra de alimentos para el I Torneo de Iniciación de la Asociación </t>
  </si>
  <si>
    <t xml:space="preserve">Compra de alimentos por reunión de Comité Ejecutivo de la Asociación </t>
  </si>
  <si>
    <t xml:space="preserve">Pago por compra de uniformes para Atletas, Personal Técnico y Administrativo de la Asociación Nacional de Raquetbol de Guatemala que participan en el XXXVII Campeonato Panamericano de Racquetball Guatemala 2026, Según NOG 29748194, Según Factura No. 2695383393 Serie: 49F2379E </t>
  </si>
  <si>
    <t>700141k</t>
  </si>
  <si>
    <t>Kemena, S.A.</t>
  </si>
  <si>
    <t>Inversiones Selbos, S.A</t>
  </si>
  <si>
    <t>Imaginova, Sociedad Anonima</t>
  </si>
  <si>
    <t>Ferreteria Lewonski, S.A.</t>
  </si>
  <si>
    <t>Sagrini, S.A.</t>
  </si>
  <si>
    <t xml:space="preserve">Lensei Mariel, Lutin Ramirez </t>
  </si>
  <si>
    <t xml:space="preserve">Milton Alexander, Mayén Pérez </t>
  </si>
  <si>
    <t xml:space="preserve">Keily Eunice, Porras Pérez </t>
  </si>
  <si>
    <t>Liquido Pay, S. A.</t>
  </si>
  <si>
    <t>División DMC Guatemala, S. A.</t>
  </si>
  <si>
    <t>Terracería y Construcción, S. A.</t>
  </si>
  <si>
    <t>Mariana Núñez González</t>
  </si>
  <si>
    <t>Líquido Pay, S. A.</t>
  </si>
  <si>
    <t>Terraceria y Construcción, S. A.</t>
  </si>
  <si>
    <t>Abril   2,026</t>
  </si>
  <si>
    <t>Actualización: 30 de abril   2026</t>
  </si>
  <si>
    <t xml:space="preserve">Pago por compra de 200 Alivdol de 75 ml, como souvenir para el XXXVII campeonato Panamericano de Racquetball, que se realiza en la ciudad de Guatemala del 27 de marzo al 04 de abril 2026. Según Factura No. 2675852924 Serie: B222A526 </t>
  </si>
  <si>
    <t>Biológicos y Plásticos, S.A.</t>
  </si>
  <si>
    <t xml:space="preserve">Pago por compra de boletos aéreos para la Delegación de la Asociación Nacional de Raquetbol de Guatemala que participó en el Tournament: KWM Gutterman Presents The Minnesota Racquetball Hall of Fame - IRT 700 que se realizó en Minneapolis MN, Estados Unidos del 25 de febrero al 02 de marzo 2026. Según NOG 29447402, Según Facturas No. 1724861992 Serie: C0737E6D, No. 764102944 SERIE: 1D612C93, No. 1104629297 SERIE: B9B9B4ED. No. 36061260 SERIE:AD258238,  </t>
  </si>
  <si>
    <t>Quintos Travel, S.A.</t>
  </si>
  <si>
    <t>Pago por compra de 6 Trofeo de metal 9” color negro, pieza de filamento color dorado, base negra plástica, lámina impresa, 6 Trofeo de metal 8” color negro, pieza de filamento color plateado, base negra plástica, lámina impresa, 6 Trofeo de metal 7” color negro, pieza de filamento color bronce, base negra plástica, lámina impresa y 6 Trofeo de metal 6” color negro, pieza de filamento color bronce, base negra plástica, lámina impresa. Para premiación del XXXVII Campeonato Panamericano de Racquetball Guatemala 2026, que se realiza en la ciudad de Guatemala del 27 de marzo al 04 de abril 2026. Según Factura No. 1092109808 Serie: C0EFAC14</t>
  </si>
  <si>
    <t xml:space="preserve">Pago por compra de 24 stickers impresos a full color en vinil adhesivo: 9 en medida de 60 x 60 cm 1 diseño y 15 stickers impresos a full color en vinil adhesivo medida de 80 x 120 cm 10 diseños. Los cuales se colocaron en las canchas de la Asociación Nacional de Raquetbol de Guatemala, durante el XXXVII Campeonato Panamericano de Racquetball Guatemala 2026, que se realiza en la ciudad de Guatemala del 27 de marzo al 04 de abril 2026. Según Factura No. 1557807948 Serie: 0AD8E1D2. </t>
  </si>
  <si>
    <t>Corporación de impresiones y servicios, S.A</t>
  </si>
  <si>
    <t xml:space="preserve">Pago por compra de boleto aéreo Columbia SC, Estados Unidos - Guatemala - Columbia SC, Estados Unidos. Para la atleta María Renée Rodríguez Sarmiento quien participa en el XXXVII Campeonato Panamericano de Racquetball Guatemala 2026, que se realiza en la ciudad de Guatemala del 27 de marzo al 04 de abril 2026. Según Facturas No. 776555598 Serie: DE154FC2, No. 1161710024 Serie: 209E002A, No. 2331262983 Serie: 0DD7287B, No. 1257850191 SERIE: D0067CF1 </t>
  </si>
  <si>
    <t xml:space="preserve">Pago por renta de auto en Chicago del 10 al 16 de marzo 2026. Para la Delegación de la Asociación Nacional de Raquetbol de Guatemala que participó en el Tournament: PapaNicholas Coffee Shamrock Shootout: Racquetball que se realizó en Chicago IL, Estados Unidos del 10 al 16 de marzo 2026. Según Factura No. 2991015646 Serie: A0267F57 </t>
  </si>
  <si>
    <t xml:space="preserve">Pago por compra de 8 cajas de papel higiénico doble hoja de 250 metros 12 rollos marca ECOSOFT y 8 cajas de 20 paquetes de toallas interfoliadas hoja sencilla paquete de 200 unidades marca ECOSOFT. Para uso de la Asociación Nacional de Raquetbol de Guatemala. Según NOG 20222319 en modalidad de Contrato Abierto. Según Factura No. 4045752035 Serie: 80FF5979 </t>
  </si>
  <si>
    <t>Industria de Productos y Servicios, S.A.</t>
  </si>
  <si>
    <t>Pago por compra de 140 cintas porta gafete color celeste turquesa. Para las acreditaciones del XXXVII Campeonato Panamericano de Racquetball Guatemala 2026, que se realiza en la ciudad de Guatemala del 27 de marzo al 04 de abril 2026.  Según Factura No. 1000358220 Serie: 2F993C7E</t>
  </si>
  <si>
    <t xml:space="preserve">Marcela María González López </t>
  </si>
  <si>
    <t xml:space="preserve">Pago por compra de boletos aéreos para la Delegación de la Asociación Nacional de Raquetbol de Guatemala que participó en el Tournament: PapaNicholas Coffee Shamrock Shootout: Racquetball que se realizó en Chicago IL, Estados Unidos del 10 al 16 de marzo 2026. Según NOG 29645336 Según Facturas No. 4054002301 SERIE: 917E490B, No. 1667581499 SERIE: D7D017D6, No. 2077507644 SERIE: 8ABA66B4, No. 4131475283 SERIE:0DF6976E, No. 2581481736 SERIE: EC2594CC, No. 2461352409 SERIE: B65D0716, No. 3097838155 SERIE: 21E4D24D, No. 2889371603 SERIE:3931C660. </t>
  </si>
  <si>
    <t xml:space="preserve">Pago por compra de 24 Medallas de metal genéricas de 2.3” con lámina impresa. Listón Nacional (azul con blanco). Para premiación del I Torneo de Iniciación de Raquetbol que se realizó el día 21 de marzo 2026 en las Instalaciones de la Asociación Nacional de Raquetbol de Guatemala. Según Factura No. 892879479  Serie: F757AA77 </t>
  </si>
  <si>
    <t xml:space="preserve">Compra de Suministros de Limpieza para utilizar en el XXXVII Campeonato Panamericano de Racquetball Guatemala 2026 </t>
  </si>
  <si>
    <t xml:space="preserve">Nuevos Almacenes, S. A. </t>
  </si>
  <si>
    <t>Compra de Alimentación para los choferes durante el XXXVII Campeonato Panamericano de Racquetball Guatemala 2026</t>
  </si>
  <si>
    <t>Franquicia de Limpieza, Servicio y Calidad S. A.</t>
  </si>
  <si>
    <t>Compra de Suministros de Limpieza para utilizar en el XXXVII Campeonato Panamericano de Racquetball Guatemala 2026</t>
  </si>
  <si>
    <t>Dollarcity, S. A.</t>
  </si>
  <si>
    <t xml:space="preserve">Compra de suministros para el XXXVII Campeonato Panamericano de Racquetball Guatemala 2026, </t>
  </si>
  <si>
    <t>Unisuper, S. A.</t>
  </si>
  <si>
    <t>Claudia Maria, Garcia Aguilar</t>
  </si>
  <si>
    <t xml:space="preserve">Compra de combustible para los buses que trasladan a los atletas durante el XXXVII Campeonato Panamericano de Racquetball Guatemala 2026 </t>
  </si>
  <si>
    <t>Uno Guatemala, S. A</t>
  </si>
  <si>
    <t xml:space="preserve">Pago por Emplasticado de acreditaciones para los participantes del XXXVII Campeonato Panamericano de Racquetball Guatemala 2026 </t>
  </si>
  <si>
    <t xml:space="preserve">Compra de 48 Bolsas de hielo de 20  libras  durante XXXVII Campeonato Panamericano de Racquetball Guatemala 2026. </t>
  </si>
  <si>
    <t>Sthepani Maria, Garrido Galvez</t>
  </si>
  <si>
    <t>Comercializadora de Inversiones Santana S. A.</t>
  </si>
  <si>
    <t xml:space="preserve">Compra de bolsa de tela ecológica verde para entrega de suvenir del XXXVII Campeonato Panamericano de Racquetball Guatemala 2026. </t>
  </si>
  <si>
    <t>Almacen Jumbo, S. A.</t>
  </si>
  <si>
    <t>Multimayoreo Ipalteca, S. A.</t>
  </si>
  <si>
    <t>Compra de combustible para los buses que trasladan a los atletas durante el XXXVII Campeonato Panamericano de Racquetball Guatemala 2026</t>
  </si>
  <si>
    <t xml:space="preserve">Compra de hidratación para los atletas del  XXXVII Campeonato Panamericano de Racquetball Guatemala 2026 </t>
  </si>
  <si>
    <t>Prone Promociones y Negocios, S. A.</t>
  </si>
  <si>
    <t>Gasrvi, S. A.</t>
  </si>
  <si>
    <t>Comunicaciones Celulares,S. A.</t>
  </si>
  <si>
    <t xml:space="preserve">Compra de accesorios para el área de crioterapia de la Asociación </t>
  </si>
  <si>
    <t>Ferreteria EPA, S. A.</t>
  </si>
  <si>
    <t xml:space="preserve">Compra de accesorios para los baños  de la Asociación </t>
  </si>
  <si>
    <t xml:space="preserve">Compra de alimentos por celebración de cumpleaños de atletas de la Asociación </t>
  </si>
  <si>
    <t>Imaginova, S. A</t>
  </si>
  <si>
    <t xml:space="preserve">Pago por afiches para promoción del I Torneo Nacional de la Asociación </t>
  </si>
  <si>
    <t>Copyplot, S. A.</t>
  </si>
  <si>
    <t>Compra de alimentación por reunión de Trabajo del Comité Ejecutivo de la Asociación</t>
  </si>
  <si>
    <t>Interlaken, S. A.</t>
  </si>
  <si>
    <t xml:space="preserve">Compra de combustible para el mensajero de la Asociación </t>
  </si>
  <si>
    <t>Uno Guatemala, S. A.</t>
  </si>
  <si>
    <t xml:space="preserve">Compra accesorios eléctricos para uso de las oficinas de la Asociación </t>
  </si>
  <si>
    <t>Comercializadora Electrica Ferreteria, S.A.</t>
  </si>
  <si>
    <t xml:space="preserve">Pago por compra de 193 medallas fundidas de 3.5” acabado antiguo, detalles en tiro y retiro 3D (49 oro, 49 plata y 95 bronce) y 193 listón de 1” de grosor, sublimado full color, costurado en medallas. Para premiación del XXXVII Campeonato Panamericano de Racquetball Guatemala 2026, que se realizó en la ciudad de Guatemala del 27 de marzo al 04 de abril 2026. Según factura No. 1435584323 Serie: 6F204F25 </t>
  </si>
  <si>
    <t xml:space="preserve">Pago por compra de boletos aéreos para la Delegación de la Asociación Nacional de Raquetbol de Guatemala que participó en el Tournament: The Players Championship: Racquetball que se realizó en Fountain Valley CA, Estados Unidos del 14 al 20 de abril 2026. Según NOG 29925916 Según Facturas No. 1954631035 SERIE: C9EE2F49, No. 1350452899 SERIE: 685870F8, No. 427183702 SERIE: 436F99BF, No. 86592871 SERIE: 4E4C0198, No. 1570391869 SERIE: 501274DC, No. 584925890 SERIE: 28FB757E, No. 223037988 SERIE: C0B80B7F, No. 967789023 SERIE:AE3F22E1, No. 343100766 SERIE: E8F75C3A, No. 1837584192 SERIE: E32FFACA. </t>
  </si>
  <si>
    <t xml:space="preserve">Pago por compra de seguros de viajero para los atletas, Estuardo Wer, Nicolás Wer, Matías Aldana y Jenshel Morales quienes participaron en el Tournament: The Players Championship: Racquetball que se realizó en Fountain Valley CA, Estados Unidos del 14 al 20 de abril 2026. Según Factura No. 2240237059 Serie: 6377E341 </t>
  </si>
  <si>
    <t>Mayo   2,026</t>
  </si>
  <si>
    <t>Actualización: 31 de mayo de  2026</t>
  </si>
  <si>
    <t xml:space="preserve">Pago por compra de 3 ventiladores de torre oscilante Perfect Aire de 29 plg color negro. Para uso de la Asociación Nacional de Raquetbol de Guatemala.  Según Factura No. 2333296193 Serie: 89B8FDD4 </t>
  </si>
  <si>
    <t xml:space="preserve">Pago de 44 encordados de raquetas de febrero y marzo 2026 para los atletas de la Asociación Nacional de Raquetbol de Guatemala. Según Factura No. 3118220682 Serie: B12EBD94 </t>
  </si>
  <si>
    <t>Pago por servicio de líneas telefónicas celulares correspondientes al periodo del 01/04/2026 al 30/04/2026 para uso de la Asociación Nacional de Raquetbol de Guatemala.  Según Factura No. 1898464993 Serie: FA37889A</t>
  </si>
  <si>
    <t xml:space="preserve">Pago por servicios: Neutralizante sanor, aromatización AeroFresh, plantillas urinales y mopas, correspondiente al mes de abril 2026 para la Asociación Nacional de Raquetbol de Guatemala. Según Factura No. 311313549 Serie: DD1BF98D </t>
  </si>
  <si>
    <t xml:space="preserve">Pago por compra de equipo e Instalación de aire acondicionado tipo Mini Split pared alta de 18,000 btu, control remoto digital, visualizador de temperatura digital, compresor silencioso, tipo INVERTER de 220 voltios marca Lotus Boreal. Para el Salón de Reuniones de la Asociación Nacional de Raquetbol de Guatemala.  Según Factura No. 93078407 Serie: 54282219 </t>
  </si>
  <si>
    <t>Refri Partes, S.A.</t>
  </si>
  <si>
    <t xml:space="preserve">Pago por compra de 12 [VL-1B] vidrio express 6 mm con lámina, oro, plata y bronce 4.5” X 5.5” base 2. Para premiación del I Torneo Nacional Open por Categorías que se realizará del 20 al 22 de mayo 2026 en las instalaciones de la Asociación Nacional de Raquetbol de Guatemala. Según Factura No.625885792  Serie: 77C0491C </t>
  </si>
  <si>
    <t xml:space="preserve">Pago por compra de 6 [MR26163-W] vidrio impo de 8” X 5” X 10 mm con base de madera. Para premiación del II Torneo Nacional Selectivo 2026, que se realizó del 22 al 24 de abril 2026 en las Instalaciones de la Asociación Nacional de Raquetbol de Guatemala.. Según Factura No. 937577138 Serie: 750F7A2A  </t>
  </si>
  <si>
    <t xml:space="preserve">Pago por compra de seguro de viajero del 28 de abril al 05 de mayo 2026 para la atleta Marie Antoinette Gomar Altembach quien participó en el 2026 36th Women's Senior Masters Racquetball Championship - Fountain Valley que se realizó en Fountain Valley CA, Estados Unidos del 28 de abril al 05 de mayo 2026. Según Factura No. 2351712992 Serie: 9480639D </t>
  </si>
  <si>
    <t xml:space="preserve">Pago por compra de boletos aéreos Guatemala - Buenos Aires, Argentina - Guatemala, para los atletas Estuardo Wer Ponce y Mayra Patricia Chután Albizures quienes participaron en el Buenos Aires Racquetball 2026 Junior, Senior y Open que se realizó en Buenos Aires, Argentina del 30 de abril al 05 de mayo 2026. Según Factura No. 2541309485 Serie: 46B2E5F8, No. 72895366 Serie: 2008451E, No. 1917010037 Serie: 229A 9C57 </t>
  </si>
  <si>
    <t xml:space="preserve">Pago por compra de 30 [MG-1] medallas de metal genéricas de 2.3” con sticker.  Para premiación del II Torneo de Iniciación que se realizará el día 16 de mayo 2026 en las instalaciones de la Asociación Nacional de Raquetbol de Guatemala. Según Factura No, 335758678 Serie: 9B731974 </t>
  </si>
  <si>
    <t xml:space="preserve">Compra de alimentos  por Reunión del  Comité Ejecutivo de la Asociación Nacional de Raquetbol de Guatemala, </t>
  </si>
  <si>
    <t>Taim S. A.</t>
  </si>
  <si>
    <t>Compra de  hielo para el área de crioterapia  de la Asociación Nacional de Raquetbol de Guatemala.</t>
  </si>
  <si>
    <t>Stephanie Maria, Garrido Galvez</t>
  </si>
  <si>
    <t xml:space="preserve">Compra de  alimentos para celebrar los cumpleaños de los atletas de la Asociación Nacional de Raquetbol de Guatemala. </t>
  </si>
  <si>
    <t xml:space="preserve">Compra de agua pura para la Asociación Nacional de Raquetbol de Guatemala  </t>
  </si>
  <si>
    <t xml:space="preserve">Compra de suministros para el área de Fisioterapia de la Asociación Nacional de Raquetbol de Guatemala </t>
  </si>
  <si>
    <t>Fragancias del  Caribe, S. A.</t>
  </si>
  <si>
    <t xml:space="preserve">Pago de línea telefónica de la Asociación Nacional de Raquetbol de Guatemala  </t>
  </si>
  <si>
    <t xml:space="preserve">Compra de suministros de limpieza para la Asociación Nacional de Raquetbol de Guatemala </t>
  </si>
  <si>
    <t>Nuevos Almacenes S. A.</t>
  </si>
  <si>
    <t>Pago de parqueo por tramites de la Asociación Nacional de Raquetbol de Guatemala</t>
  </si>
  <si>
    <t>Inmobiliaria Fontabella, S. A.</t>
  </si>
  <si>
    <t xml:space="preserve">Pago de parqueo por la participación en la actividad de masificación deportiva de Raquetbol </t>
  </si>
  <si>
    <t>Proyecto tres, S. A.</t>
  </si>
  <si>
    <t>Compra de Desayuno  para el personal que participo en la actividad de masificación deportiva de Raquetbol</t>
  </si>
  <si>
    <t xml:space="preserve">Compra de hidratación para el personal que participo en la actividad de masificación deportiva de Raquetbol </t>
  </si>
  <si>
    <t>Alimentos Corporativos Coralsa, S. A.</t>
  </si>
  <si>
    <t xml:space="preserve">Compra de combustible para transportar los suministros para la actividad de masificación deportiva de Raquetbol </t>
  </si>
  <si>
    <t xml:space="preserve">Compra de almuerzo  para el personal que participo en la actividad de masificación deportiva de Raquetbol </t>
  </si>
  <si>
    <t>Pollo Campero, S. A.</t>
  </si>
  <si>
    <t xml:space="preserve">Compra de recarga telefónica para el mensajero de la Asociación Nacional de Raquetbol de  Guatemala. </t>
  </si>
  <si>
    <t>Keily Eunice, porras Perez</t>
  </si>
  <si>
    <t xml:space="preserve">Pago por compra de boletos aéreos para el Entrenador y las atletas de la Asociación Nacional de Raquetbol de Guatemala quienes participaron en el Campamento de Entrenamiento que se realizó en Chihuahua, México del 11 al 17 de mayo 2026. Según NOG 30309441. Según Factura No. 2741522160 Serie: FAE6BD93, No. 1494697749 SERIE: 29B55BF1, No. 1248742194 SERIE: 6F0C0E50, No. 1305756646 SERIE:969383D2, No.530467212 SERIE: 82354165, No.1291537740 SERIE: 104F659A, No. 958746072 SERIE: 9B2F402F, No. 898515075, SERIE: A13AD7B0, No. 1545027876 SERIE: 05F210EF, No. 1107968320 SERIE:5D14F281, No. 92423201. </t>
  </si>
  <si>
    <t xml:space="preserve">Pago por compra de 1 Roll Up de 0.80 x 2.00 mts con impresión de lona y estructura. Para promoción de las Academias de la Asociación Nacional de Raquetbol de Guatemala. Según Factura No. 82923238 Serie: 1BC6272D </t>
  </si>
  <si>
    <t>Corporación de Impresiones y Servicios, S.A.</t>
  </si>
  <si>
    <t>Junio 2,026</t>
  </si>
  <si>
    <t>Actualización: 30 de junio de  2026</t>
  </si>
  <si>
    <t xml:space="preserve">Pago por servicio de impresión de 2 stickers de 1.20 x 0.80 mts. Que se colocaron en la cancha de transmisión durante el XXXVII Campeonato Panamericano de Racquetball Guatemala 2026, que se realizó en la ciudad de Guatemala del 27 de marzo al 04 de abril 2026. Según Factura No. 527713999 Serie: 680E467C </t>
  </si>
  <si>
    <t xml:space="preserve">FAGEM, S.A. </t>
  </si>
  <si>
    <t xml:space="preserve">Pago por servicio de cambio de 3 stickers para posiciones y servicio de fabricación de 3 números en PVC forrados. Para el podio que se utilizó en la premiación del XXXVII Campeonato Panamericano de Racquetball Guatemala 2026, que se realizó en la ciudad de Guatemala del 27 de marzo al 04 de abril 2026. Según Factura No 3996534746 Serie: 26B73314  </t>
  </si>
  <si>
    <t xml:space="preserve">Pago por compra de 1 Trocket convertible 385 KG 2 posiciones y 1 toldo verde 3X4M. Para uso de la Asociación Nacional de Raquetbol de Guatemala. Según Factura No. 1637106043 Serie: A7EC3CB4 </t>
  </si>
  <si>
    <t xml:space="preserve">Pago por compra de 1 E-1 calentador de 4 empaques HYDROCOLLATOR, incluye 4 empaques estándar marca CHATTANOOGA. Para uso de la Fisioterapeuta de la Asociación Nacional de Raquetbol de Guatemala. Según Factura No. 3422899024 Serie: 4E276169  </t>
  </si>
  <si>
    <t>Compra de combustible para el mensajero de la Asociación Nac. De Raquetbol de Guatemala</t>
  </si>
  <si>
    <t>Kemena, S. A.</t>
  </si>
  <si>
    <t xml:space="preserve">Compra de Agua pura para uso de la oficina de la Asociación Nac. De Raquetbol de Guatemala </t>
  </si>
  <si>
    <t>Interlaken Servicio S. A.</t>
  </si>
  <si>
    <t xml:space="preserve">Compra de alimentos por reunión técnica de la Asociación Nac. De Raquetbol  de Guatemala </t>
  </si>
  <si>
    <t>Franquicia de Limpieza, Servicios y Calidad S. A.</t>
  </si>
  <si>
    <t xml:space="preserve">Compra de alimentos por reunión de Comité Ejecutivo de la Asociación  Nac. De Raquetbol de Guatemala </t>
  </si>
  <si>
    <t xml:space="preserve">Compra de bolsas de hielo en cubos para el área de Fisioterapia de la Asociación </t>
  </si>
  <si>
    <t>Stephanie Maria Garrido Galvez</t>
  </si>
  <si>
    <t xml:space="preserve">Pago de 35 refacciones el día 16 de mayo 2026 para el II Torneo de Iniciación que se realizó en las Instalaciones de la Asociación Nacional de Raquetbol de Guatemala. Según Factura No. 3213705396 Serie: FF75AECD </t>
  </si>
  <si>
    <t xml:space="preserve">Catering y Eventos Festiva </t>
  </si>
  <si>
    <t xml:space="preserve">Pago por compra de boleto aéreo Guatemala - Fountain Valley CA, Estados Unidos - Guatemala, para la atleta Marie Antoinette Gomar Altembach quien participó en el 2026 36th Women's Senior Masters Racquetball Championship - Fountain Valley que se realizó en Fountain Valley CA, Estados Unidos del 28 de abril al 05 de mayo 2026. Según Factura No. 3131067826 Serie: 8E60CAEE </t>
  </si>
  <si>
    <t>Agencia y Asesoría de Viajes Viajemos502, S.A.</t>
  </si>
  <si>
    <t xml:space="preserve">Pago por compra de boletos aéreos La Habana, Cuba - Guatemala - La Habana Cuba, del 14 al 22 de junio 2026, para los cubanos Jorge Antonio Oliva Hernández y Herisbel Damian Villanueva Mayor quienes impartirán el Curso Avanzado para Entrenadores de Raquetbol a los Entrenadores de la Asociación Nacional de Raquetbol de Guatemala del 15 al 20 de junio 2026. Según Factura No. 4034544193 Serie: 73700D8C </t>
  </si>
  <si>
    <t xml:space="preserve">Pago de 37 refacciones el día 21 de mayo 2026 para el I Torneo Nacional Open por Categorías que se realizó en las Instalaciones de la Asociación Nacional de Raquetbol de Guatemala. Según Factura No. 981812030 Serie: 61D61732 </t>
  </si>
  <si>
    <t xml:space="preserve">Pago de impresión de 500 formularios para Viático Anticipo tamaño carta, en original y una copia con papel carbón, impresos a un color de tinta, numeradas del 2,001 al 2,500 e intercaladas en 10 blocks de 50 juegos cada uno, autorizados por la Contraloría General de Cuentas, Impresión de 500 formularios para Viático Liquidación tamaño carta, en original y una copia con papel carbón, impresos a un color de tinta, numeradas del 2,001 al 2,500 e intercaladas en 10 blocks de 50 juegos cada uno, autorizados por la Contraloría General de Cuentas, Impresión de 500 formularios para Viático Constancia tamaño carta, en original y una copia con papel carbón, impresos a un color de tinta, numeradas del 2,001 al 2,500 e intercaladas en 10 blocks de 50 juegos cada uno, autorizados por la Contraloría General de Cuentas e Impresión de 500 formularios para Viático Exterior tamaño carta, en original y una copia con papel carbón, impresos a un color de tinta, numeradas del 2,001 al 2,500 e intercaladas en 10 blocks de 50 juegos cada uno, autorizados por la Contraloría General de Cuentas. Para uso de la Asociación Nacional de Raquetbol de Guatemala. Según Factura No. 3256830065 Serie: 992C2C54, </t>
  </si>
  <si>
    <t>Impresos Lovell</t>
  </si>
  <si>
    <t xml:space="preserve">Pago de 22 refacciones el día 22 de mayo 2026 para la I Convivencia de Discapacidad que se realizó en las Instalaciones de la Asociación Nacional de Raquetbol de Guatemala.  Según Factura No. 3742977266 Serie: BDD0C1AB </t>
  </si>
  <si>
    <t xml:space="preserve">Pago de almuerzos servidos en las Instalaciones de la Asociación Nacional de Raquetbol de Guatemala del 28 de marzo al 04 de abril 2026 para el Personal IRF, atletas, Comité Ejecutivo, Personal Administrativo, Técnico, de Mantenimiento y Voluntarios durante el XXXVII Campeonato Panamericano de Racquetball Guatemala 2026. Según NOG 30898412 en modalidad Adquisición Directa por Ausencia de Oferta NOG original 29841992. Según Factura No. 706826161 Serie: 29E45287 </t>
  </si>
  <si>
    <t>Sabores Culinarios, S.A.</t>
  </si>
  <si>
    <t xml:space="preserve">Pago por compra de 20 cajas de suero oral ANCALMO vitaminado x 54 sobres, 15 cajas de suero oral ANCALMO fresa x 54 sobres, 15 cajas de suero naranja ANCALMO fresa x 54 sobres, 15 cajas de suero oral ANCALMO coco x 54 sobres. Para hidratación de los atletas de la Asociación Nacional de Raquetbol de Guatemala. Según  Factura No. 2807581704 Serie: 5150DE1E </t>
  </si>
  <si>
    <t>Inversiones Medison, S.A.</t>
  </si>
  <si>
    <t xml:space="preserve">Pago de Teléfono post pago de la Asociación Nac. De Raquetbol de Guatemala  </t>
  </si>
  <si>
    <t xml:space="preserve">Compra de agua pura para uso de la oficina de la Asociación Nacional de Raquetbol   </t>
  </si>
  <si>
    <t xml:space="preserve">Compra de alimentos para el Clasificatorio a JDN de Raquetbol </t>
  </si>
  <si>
    <t xml:space="preserve">Compra de combustible para el mensajero de la Asociación Nac. De Raquetbol </t>
  </si>
  <si>
    <t xml:space="preserve">Pago de alimentos por Reunión del Comité Ejecutivo de  la Asociación Nac. De Raquetbol </t>
  </si>
  <si>
    <t xml:space="preserve">Pago por compra de 30 [MLVU2CELESTE2] Mochila U2 (celeste - base negro). Por el I Taller de Deporte Seguro para atletas de la Asociación Nacional de Raquetbol de Guatemala que se realizará el día 27 de junio 2026. Según Factura No. 4065477945 Serie: EBDB1FEE </t>
  </si>
  <si>
    <t>Molvu, Sociedad Anónima</t>
  </si>
  <si>
    <t xml:space="preserve">Pago por compra de seguro de viajero para la Fisioterapeuta María José Cóbar Alvarez quien participó en el Tournament: 2026 LPRT Northern Virginia Invitational: Racquetball que se realizó en Herndon VA, Estados Unidos del 04 al 07 de junio 2026. Según Factura No. 2318157719 Serie: 48F19B6E </t>
  </si>
  <si>
    <t xml:space="preserve">Pago por compra de boletos aéreos para la Delegación de la Asociación Nacional de Raquetbol de Guatemala que participará en el Campamento de Entrenamiento que se realizará en Cochabamba, Bolivia del 04 al 12 de julio 2026. Según NOG 30986877 en modalidad Adquisición Directa por Ausencia de Oferta NOG original 30417848. Según facturas No. 2144095746 SERIE: DB785B05, No. 428691126 SERIE: 4A7ACCC8, No. 1985170760 SERIE:B2A24F61, No.248201891 SERIE: 952A70BA, No.1178423081 SERIE: 8FDE5235, No. 216550350 SERIE:FF3B6841, No. 216550350 SERIE: FF3B6841, No.1068124815 SERIE:513C89BB, No.1020216199 SERIE: 89B5857E, No. 1821787271 SERIE: EB043B3F, No.34294798 SERIE: 0FD89920, No. 1274626557 SERIE: D70BF1AD, No. 1780957460 SERIE: 91769977, No. 152520316 SERIE: B07F940E, No.1856914718 SERIE: 2213D7CC, No.322388065 SERIE: 4F1A2956, No.1662928270 SERIE: 2AC9C06C, No. 970410039 SERIE: 119E20E7, No. 1342914968 SERIE: 89F423E4 y  No.1246577281 SERIE: 31FD3DFD. </t>
  </si>
  <si>
    <t xml:space="preserve">Pago por compra de seguros de viajero para la Delegación de la Asociación Nacional de Raquetbol de Guatemala que participará en el Campamento de Entrenamiento que se realizará en Cochabamba, Bolivia del 04 al 12 de julio 2026.  Según Factura No. 2144881276 Serie: 6231056F </t>
  </si>
  <si>
    <t>Compañía de Asistencia al Viajero de Guatemala, S.A.</t>
  </si>
  <si>
    <t>Julio 2,026</t>
  </si>
  <si>
    <t>Actualización: 31 de julio  de  2026</t>
  </si>
  <si>
    <t xml:space="preserve">Compra de Agua pura para la oficina de la Asociación Nac. De Raquetbol de Guatemala </t>
  </si>
  <si>
    <t xml:space="preserve">Interlaken  Servicios, Sociedad Anonima </t>
  </si>
  <si>
    <t xml:space="preserve">Compra de Alimentos por Reunión de CDAG.  Para la I evaluación del PAT 2026 de la Asociación Nac. De Raquetbol de Guatemala  </t>
  </si>
  <si>
    <t xml:space="preserve">Interdonas de Guatemala, S.A. </t>
  </si>
  <si>
    <t xml:space="preserve">Compra de alimentos para los participantes en la Exhibición deportiva en el Colegio El Roble </t>
  </si>
  <si>
    <t xml:space="preserve">Industria de Hamburquesas S.A. </t>
  </si>
  <si>
    <t xml:space="preserve">Franquicia de limpieza, servicios y calidad, Sociedad Anima </t>
  </si>
  <si>
    <t xml:space="preserve">Compra de alimentos para los participantes en la Exhibición deportiva en  pasos y pedales </t>
  </si>
  <si>
    <t>Alimentos Corporativos Coralsa, S.A.</t>
  </si>
  <si>
    <t xml:space="preserve">Compra de hidratación  para los participantes en la Exhibición deportiva en  pasos y pedales  </t>
  </si>
  <si>
    <t xml:space="preserve">Unisuper, Sociedad Anonima </t>
  </si>
  <si>
    <t xml:space="preserve">Compra de alimentos para los participantes en la Exhibición deportiva en  pasos y pedales  </t>
  </si>
  <si>
    <t>Pollo Campero, S.A.</t>
  </si>
  <si>
    <t xml:space="preserve">Compra de Combustible para el mensajero de la Asociación Nac. De Raquetbol de Guatemala </t>
  </si>
  <si>
    <t>Uno Guatemala, S.A.</t>
  </si>
  <si>
    <t xml:space="preserve">Compra de alimentos para la Clausura del Curso de Vacaciones de Medio año de la Asociación Nac. De Raquetbol de Guatemala </t>
  </si>
  <si>
    <t>Subway, S.A.</t>
  </si>
  <si>
    <t xml:space="preserve">Compra de cartulina Opalina 180 G TC 100H   para elaboración de diplomas  </t>
  </si>
  <si>
    <t xml:space="preserve">OD Guatemala y Compania Limitada </t>
  </si>
  <si>
    <t xml:space="preserve">Pago por compra de boleto aéreo Columbia SC, Estados Unidos - Guatemala - Columbia SC, Estados Unidos del 12 al 26 de abril 2026. Para la atleta María Renée Rodríguez Sarmiento quien entrenó y participó en el II Torneo Nacional Selectivo 2026, que se realizó del 22 al 24 de abril 2026 en las Instalaciones de la Asociación Nacional de Raquetbol de Guatemala.  Según Factura No. 2715173786 Serie: 34443302 </t>
  </si>
  <si>
    <t xml:space="preserve">Quintos Travel, S.A. </t>
  </si>
  <si>
    <t>1690097-9</t>
  </si>
  <si>
    <t xml:space="preserve">Pago por compra de seguro de viajero del 27 de junio al 04 de julio 2026 para la Fisioterapeuta Maria José Cóbar Alvarez quien participó en el Campamento de Entrenamiento que se realizó en Columbia SC, Estados Unidos del 27 de junio 2026 al 04 de julio 2026, preparatorio para los XXV Juegos Centroamericanos y del Caribe, Santo Domingo 2026.  Según Factura No. 2270383582 Serie: 26E02690 </t>
  </si>
  <si>
    <t xml:space="preserve">Pago por compra de 10 Xtreme Soft Overgrip negro para las raquetas de la Academia de la Asociación Nacional de Raquetbol de Guatemala. Según Factura No. 1820610264 Serie: 56C047ED </t>
  </si>
  <si>
    <t xml:space="preserve">GAFI, S.A. </t>
  </si>
  <si>
    <t xml:space="preserve">Pago por compra de 1 batería 2.0 ah recargable para uso en equipos Compex. Para el electroestimulador Physio de la Asociación Nacional de Raquetbol de Guatemala.  Según Factura No. 4266543563 Serie: 186272A0 </t>
  </si>
  <si>
    <t xml:space="preserve">Innovaciones Médicas, S. A. </t>
  </si>
  <si>
    <t>3868467-5</t>
  </si>
  <si>
    <t xml:space="preserve">Pago por compra de una cámara refrigeradora de 21.18 pies con 2 puertas y vidrio templado marca Oster. Para el área del Gimnasio de la Asociación Nacional de Raquetbol de Guatemala.  Según Factura No. 2420392999 Serie: CE836651 </t>
  </si>
  <si>
    <t>Compra de alimentos para los profesionales de la Universidad de Cuba que impartieron el Curso de Metodología y Psicología Deportiva en la Asociación</t>
  </si>
  <si>
    <t>Franquicia de Limpieza, Servicio y Calidad, S. A.</t>
  </si>
  <si>
    <t xml:space="preserve">Compra de alimentos para los profesionales de la Universidad de Cuba que impartieron el Curso de Metodología y Psicología Deportiva en la Asociación  </t>
  </si>
  <si>
    <t>Pollo Campero</t>
  </si>
  <si>
    <t>Alturisa Guatemala S. A.</t>
  </si>
  <si>
    <t>Pollo Campero S. A.</t>
  </si>
  <si>
    <t xml:space="preserve">Pago de servicio telefónico post pago de la Asociación Nac. De Raquetbol de Guatemala </t>
  </si>
  <si>
    <t xml:space="preserve">Pago  por compra de bosas de hielo para uso de la crioterapia de la Asociación </t>
  </si>
  <si>
    <t>Compra de alimentos para  celebración de cumpleaños de los atletas de la Asociación</t>
  </si>
  <si>
    <t xml:space="preserve">Compra de agua pura  para uso de la oficina de la Asociación Nac, de Raquetbol de Guatemala </t>
  </si>
  <si>
    <t>Interlaken Servicios, S. A.</t>
  </si>
  <si>
    <t xml:space="preserve">Pago por compra de 2 ventiladores de pared 18" blanco "Westinghouse" 79059. Para colocar en el área de Crioterapia de la Asociación Nacional de Raquetbol de Guatemala. Según Factura No. 2135443338 Serie: 15EA73F9 </t>
  </si>
  <si>
    <t>Celasa, Ingeniería y Equipos, S.A.</t>
  </si>
  <si>
    <t xml:space="preserve">Pago por compra de boletos aéreos para la Delegación de la Asociación Nacional de Raquetbol de Guatemala que participó en el campamento de entrenamiento que se realizó en Columbia SC, Estados Unidos del 27 de junio 2026 al 04 de julio 2026 preparatorio para los XXV Juegos Centroamericanos y del Caribe, Santo Domingo 2026. Según NOG 30946638 Según Factura No. 3695005452 SERIE:89AF36F9, No. 281428410 SERIE: C2ADE3AC, No.1579762923, SERIE: 970FB98E, No. 2051751992 SERIE:A0638120, No. 254101969 SERIE:622FA7FC, No. 709511801 SERIE:48A756D0, No.1551058842 SERIE:B368E78B, No.400180621 SERIE:AF684BC7, No. 1205291448 SERIE: 1DDE13A1  </t>
  </si>
  <si>
    <t xml:space="preserve">Pago de renta de vehículo en Columbia SC, Estados Unidos del 28 de junio al 06 de julio 2026. Para la Delegación de la Asociación Nacional de Raquetbol de Guatemala que participó en el campamento de entrenamiento que se realizó en Columbia SC, Estados Unidos del 27 de junio 2026 al 04 de julio 2026 preparatorio para los XXV Juegos Centroamericanos y del Caribe, Santo Domingo 2026. Según Factura No. 2532918444 Serie: 7F9C38B8 </t>
  </si>
  <si>
    <t>Pago por compra de seguros de viajero del 15 al 21 de junio 2026 para la atleta María Renée Rodríguez Sarmiento y para la Fisioterapeuta Maria José Cóbar Alvarez quienes participaron en Campamento de Entrenamiento que se realizó en Chihuahua, México del 15 al 21 de junio 2026 preparatorio para los XXV Juegos Centroamericanos y del Caribe, Santo Domingo 2026.  Según Factura No. 754534802 Serie: 40047108</t>
  </si>
  <si>
    <t xml:space="preserve">Pago por compra de boleto aéreo para la Fisioterapeuta Maria José Cóbar Alvarez quien participó en el Tournament: 2026 LPRT Northern Virginia Invitational: Racquetball que se realizó en Herndon VA, Estados Unidos del 04 al 07 de junio 2026. Según Factura No. 2738310791 SERIE: CE1F8618 </t>
  </si>
  <si>
    <t xml:space="preserve">Pago por compra de boleto aéreo Guatemala - San José, Costa Rica - Guatemala del 10 al 11 de junio 2026. Para el Gerente General Erny Julio Escobar García quien realizó trámite de VISAS en San José, Costa Rica del 10 al 11 de junio 2026, para el ingreso de la Delegación de la Asociación Nacional de Raquetbol de Guatemala al Estado Plurinacional de Bolivia que participó en el Campamento de Entrenamiento que se realizó en Cochabamba, Bolivia del 04 al 12 de julio 2026.  Según Factura No. 4282140748 Serie: 233051F4 </t>
  </si>
  <si>
    <t xml:space="preserve">Pago por compra de 2 vinil magnético, logo de la Asociación Nacional de Raquetbol de Guatemala, diámetro de 60 cm; unidad-1 unidad. Para uso de la Asociación Nacional de Raquetbol de Guatemala. Según Factura No. 1702316720 Serie: AE3330B0 </t>
  </si>
  <si>
    <t xml:space="preserve">Mynor Ubaldo Barrera Pérez </t>
  </si>
  <si>
    <t xml:space="preserve">Pago por Compra y quemado de CD/DVD, para entrega de documentos al INE por la compra de redes de pelotas de la Asociación </t>
  </si>
  <si>
    <t xml:space="preserve">Sangrini, S. A. </t>
  </si>
  <si>
    <t xml:space="preserve">Pago por compra de alimentos por Reunión de Comité Ejecutivo de la Asociación </t>
  </si>
  <si>
    <t xml:space="preserve">Pago de alimentos  para el II Clasificatorio a Juegos Deportivos Nacionales de Raquetbol 2026 </t>
  </si>
  <si>
    <t>Operaciones Varias S. A.</t>
  </si>
  <si>
    <t xml:space="preserve">Pago por compra de tambos  para gasolina medianos </t>
  </si>
  <si>
    <t>Keily Eunice, Porras Pérez</t>
  </si>
  <si>
    <t xml:space="preserve">Pago por compra de recarga de teléfono para el mensajero de la Asociación </t>
  </si>
  <si>
    <t xml:space="preserve">Compra de agua pura para la oficina de la Asociación </t>
  </si>
  <si>
    <t xml:space="preserve">Compra de hidratación para el II Torneo de Dobles de la Asociación </t>
  </si>
  <si>
    <t>OD Guatemala y Compañía Limitada</t>
  </si>
  <si>
    <t xml:space="preserve">Pago por compra de 6 cajas de agujas para punción seca APS 0.30 * 60 lila, caja de 100  unidades, para uso de la Fisioterapeuta con los atletas de la Asociación Nacional de Raquetbol de Guatemala </t>
  </si>
  <si>
    <t>Agosto 2,026</t>
  </si>
  <si>
    <t>Actualización: 31 de agosto de  2026</t>
  </si>
  <si>
    <t xml:space="preserve">Pago por compra de boletos aéreos para los atletas de la Asociación Nacional de Raquetbol de Guatemala que participaron en el Tournament: KWM Gutterman Gateway City PRO/AM: Racquetball que se realizó en ST. Louis MO, Estados Unidos del 10 al 15 de junio 2026 y compra de boletos aéreos para la Delegación de la Asociación Nacional de Raquetbol de Guatemala que participó en el Campamento de Entrenamiento que se realizó en Chihuahua, México del 15 al 21 de junio 2026 preparatorio para los XXV Juegos Centroamericanos y del Caribe, Santo Domingo 2026. Según NOG 30724295.  Según Facturas No. 1641235201 SERIE: 628015DB, No.1602371834, SERIE:49A97371 No. 3949350187 SERIE: 70A42AD6, No.693061020 SERIE: ED2BB22D, No.665668985 SERIE:A1D76D06, No. 246761059 SERIE: 5D01ECE8, No.1133989749 SERIE: 98B83A8C, No.2725987529 SERIE:98C8132B, No.3355592316 SERIE: E0C8848C, No.1379815119 SERIE: A4E7466E, No. 2512471269 SERIE: C581B997, No. 3225570238 SERIE: 8788BE32, No.2256355850 SERIE: E2A6FB1A, No. 563627108 SERIE:87E40526, No.684409484 SERIE: 2F32A0EB, No. 1535134706 SERIE:F16DC351, No. 495669020 SERIE: 827EC672, No. 1842695520 SERIE:18177935, No.685328416 SERIE: CE5CE431, No. 646728077 SERIE: 6E8494D5, No. 1033715906 SERIE: C3099382, No.1097616784 SERIE: EA365823, No. 777996212 SERIE: 243B0F2B, No.805454675 SERIE: 888D19D3, No.2019444242 SERIE:E557D03E, No.35081656 SERIE:2F43265B, No.1559446119 SERIE:D910BC49 </t>
  </si>
  <si>
    <t xml:space="preserve">Pago por compra de boletos aéreos para los atletas de la Selección Senior de la Asociación Nacional de Raquetbol de Guatemala Mayra Patricia Chután Albizures y Estuardo Wer Ponce, quienes participaron en el 2026 NMRA International Championships Tempe que se realizó en Tempe AZ, Estados Unidos del 14 al 20 de julio 2026. Según Factura No. 4219945372 Serie: 22F03636 </t>
  </si>
  <si>
    <t xml:space="preserve">Pago por compra de boleto aéreo Guatemala - Santo Domingo, República Dominicana - Guatemala. Para la Fisioterapeuta Maria José Cóbar Alvarez, quien participó en los XXV Juegos Centroamericanos y del Caribe, Santo Domingo 2026, que se realizó en Santo Domingo, República Dominicana del 25 de julio al 03 de agosto 2026. Según Factura No. 836386824 Serie: 6858B0F4, No. 847857061 Serie: B331A7DD </t>
  </si>
  <si>
    <t>Pago de 32 refacciones para el día 24 de julio 2026 por la finalización del Torneo Nacional de Dobles 2026, realizado del 22 al 24 de julio 2026. Según Factura No. 3836166674 Serie: 2228459E</t>
  </si>
  <si>
    <t xml:space="preserve">Claudia María García Aguilar </t>
  </si>
  <si>
    <t xml:space="preserve">Pago de alimentación del 30 de agosto al 03 de septiembre 2026 y alquiler de canchas de Raquetbol del 31 de agosto al 03 de septiembre 2026 para el Campamento de Entrenamiento que se realizará en el IRTRA de Retalhuleu, Guatemala del 30 de agosto al 03 de septiembre 2026 preparatorio al XXXVII IRF World Junior Championships 2026. Según Forma 63-A2 Electrónico, Recibo de ingresos varios, Correlativo CGC No. 0000346371 </t>
  </si>
  <si>
    <t>IRTRA</t>
  </si>
  <si>
    <t>236083-7</t>
  </si>
  <si>
    <t xml:space="preserve">Pago por compra de 12 vidrio 9” X 5.5” X 10 mm c/base aluminio, laminas oro, plata y bronce impresas. Para la premiación del Torneo Nacional de Dobles 2026, que se realizó en las Instalaciones de la Asociación Nacional de Raquetbol de Guatemala que se realizó del 22 al 24 de julio 2026. Según Factura No. 2223262002 Serie: 538F6495 </t>
  </si>
  <si>
    <t xml:space="preserve">Pago por compra de boletos aéreos para la Delegación de la Asociación Nacional de Raquetbol de Guatemala que participó en los XXV Juegos Centroamericanos y del Caribe, Santo Domingo 2026, que se realizaron en Santo Domingo, República Dominicana del 21 de julio al 03 de agosto 2026. Según NOG 30793173.  Según Facturas No.  1645194785 SERIE: C6321E82, No. 1145720261 SERIE: 05F7B25E, No. 145181947 SERIE: 3E73456A Y  No. 848906181 SERIE: 2D7AE1CB, </t>
  </si>
  <si>
    <t xml:space="preserve">Pago por compra de seguro de viajero del 25 de julio al 03 de agosto 2026. Para la Fisioterapeuta Maria José Cóbar Alvarez, quien participó en los XXV Juegos Centroamericanos y del Caribe, Santo Domingo 2026, que se realizó en Santo Domingo, República Dominicana del 25 de julio al 03 de agosto 2026. Según Factura No. 2247901472 Serie: 7051FFF3 </t>
  </si>
  <si>
    <t xml:space="preserve">Pago por compra de boletos aéreos para la Delegación de la Asociación Nacional de Raquetbol de Guatemala que participó en la 15va Edición Costa Rica Open Racquetball que se realizó en San José, Costa Rica del 18 al 23 de agosto 2026. Según NOG 31424945 Según Facturas No. 717506713 SERIE: 40DD5153, No: 590367767 SERIE: E2207CC8, No. 2074036712 SERIE: 11287D56, No. 2074691309 SERIE: BFFD7E57, No. 3882106988 SERIE: CBBA5457, No. 1801404860 SERIE: 73B12828, No. 2122010346 SERIE: 6B214E74, No. 3646244481 SERIE: D538284C, No. 2811117879 SERIE: 21ACCAF6, No. 3775088477 SERIE: CBC3440E, No. 2056536081 SERIE: 1E975432, No. 3628224294 SERIE: 17DA4AD3, No. 4269231068 SERIE: 301DB4B2, No. 3191031435 SERIE: 948FC23A, No.1614301099 SERIE: B6D4F911, No.2178696599 SERIE: 10144946 Y No. 3238284818 SERIE: 5260579D </t>
  </si>
  <si>
    <t xml:space="preserve">Pago por compra de seguros de viajero para la Delegación de la Asociación Nacional de Raquetbol de Guatemala que participó en la 15va Edición Costa Rica Open Racquetball que se realizó en San José, Costa Rica del 18 al 23 de agosto 2026. Según Factura No. 3608690848 Serie: 88A87BF2 </t>
  </si>
  <si>
    <t xml:space="preserve">Pago por compra de 6 cajas de papel higiénico doble hoja 250 metros 12 rollos marca ECOSOFT y 6 cajas de toalla interfoliada hoja sencilla paquete de 200 unidades marca BIOSOFT. Para uso de la Asociación Nacional de Raquetbol de Guatemala. Compra realizada en modalidad de Contrato Abierto, según NOG 20222319. Según Factura No. 1907181784 Serie: 60878B8C </t>
  </si>
  <si>
    <t xml:space="preserve">Pago por compra de vasos térmicos por la realización del II Taller de Deporte Seguro dirigido a Padres de Familia, Comité Ejecutivo, Personal Administrativo y Técnico de la Asociación Nacional de Raquetbol de Guatemala realizado el 08 de agosto 2026.  Según Factura No. 3833413838 Serie: 52C0B96A </t>
  </si>
  <si>
    <t xml:space="preserve">Hadic Celeste Camey Villeda </t>
  </si>
  <si>
    <t xml:space="preserve">Pago de parqueo por trámites de la Asociación Nac. De Raquetbol de Guatemala  </t>
  </si>
  <si>
    <t xml:space="preserve">Compra de Combustible para el mensajero de la Asociación Nac, de Raquetbol de Guatemala </t>
  </si>
  <si>
    <t>KEMENA, S.A.</t>
  </si>
  <si>
    <t>Tahoe S. A.</t>
  </si>
  <si>
    <t>Keily eunice, Porras Perez</t>
  </si>
  <si>
    <t xml:space="preserve">Compra de Forma 200-A3 Cajas Fiscales  4 Talonarios de 50 folios para uso de la Asociación </t>
  </si>
  <si>
    <t>Contraloria General de cuentas</t>
  </si>
  <si>
    <t>------</t>
  </si>
  <si>
    <t xml:space="preserve">Compra de Forma 63-A2 Ingresos Varios 6 Talonarios de 50 folios  para uso de la Asociación </t>
  </si>
  <si>
    <t>-------</t>
  </si>
  <si>
    <t xml:space="preserve">Compra de Forma 1-H1 Constancia de Ingresos a Almacen y a Inv. 4 Talonarios de 50 folios par uso de la Asociación </t>
  </si>
  <si>
    <t xml:space="preserve">Compra de micrófonos inalámbricos para uso de la Asociación Nac. De Raquetbol de Guatemala </t>
  </si>
  <si>
    <t>Soluciones Totales en Electronica S. A.</t>
  </si>
  <si>
    <t xml:space="preserve">Pago de alimentos y bebidas el día 24 de agosto 2026 para la Cena de reconocimiento por la participación de la Delegación de la Asociación Nacional de Raquetbol de Guatemala en los XXV Juegos Centroamericanos y del Caribe, Santo Domingo 2026 realizados en Santo Domingo, República Dominicana del 21 de julio al 03 de agosto 2026. Según Factura No. 1019299934 Serie : 3B7BD46D  </t>
  </si>
  <si>
    <t>Grupo BC,S. A.</t>
  </si>
  <si>
    <t xml:space="preserve">Pago por compra de 10 Xtreme Soft Overgrip negro para las raquetas de la Academia de la Asociación Nacional de Raquetbol de Guatemala. Según Factura No. 1820610264  Serie : 56C047ED </t>
  </si>
  <si>
    <t xml:space="preserve">Pago por compra de 5 medallas de metal y cintas, medidas 7.5 * 7.5 cm diámetro y 4mm de grosor, cinta 90 x 2.5 cm oro, 5 medallas de metal y cintas, medidas 7.5 * 7.5 cm diámetro y 4mm de grosor, cinta 90 x 2.5 cm plata y 5 medallas de metal y cintas, medidas 7.5 * 7.5 cm diámetro y 4mm de grosor, cinta 90 x 2.5 cm bronce. Para los Juegos Deportivos Nacionales 2026 de la Asociación Nacional de Raquetbol de Guatemala que se realizarán del 28 al 30 de agosto 2026. Según Factura No. 2243185070 Serie: A8346671 </t>
  </si>
  <si>
    <t xml:space="preserve">Kimberly Alejandra Vasquez Ceron </t>
  </si>
  <si>
    <t xml:space="preserve">Pago de 40 desayunos para el II Taller de Deporte Seguro dirigido a Padres de Familia, Comité Ejecutivo, Personal Administrativo y Técnico de la Asociación Nacional de Raquetbol de Guatemala realizado el día 08 de agosto 2026. Según Factura No. 1651920216 Serie: F0B52510 </t>
  </si>
  <si>
    <t xml:space="preserve">VICLASA, S.A. </t>
  </si>
  <si>
    <t xml:space="preserve">Pago por compra de 62 playeras deportivas en tela tipo poliéster manga corta, cuello redondo, sublimado según diseño autorizado, varias tallas. Para los Juegos Deportivos Nacionales 2026 de la Asociación Nacional de Raquetbol de Guatemala que se realizan del 28 al 30 de agosto 2026. Según Factura No. 1522155938 Serie: E94AEE2B </t>
  </si>
  <si>
    <t xml:space="preserve">Pago por compra de 1 Combo de 16 cámaras marca Duha; Bullet 5 MP full color,/Dual Light, visión nocturna a color hasta 40 metros; 1 DVR WinzSense de 16 canales compatible con cámaras HDCVI, acceso remoto mediante aplicación móvil gratuita; 1 disco duro para videovigilancia de 1TB, 16 video Balun HD; 16 conectores de alimentación DC; 1 mouse USB para DVR marca Duha, instalación y materiales. Para el interior del Edificio de la Asociación Nacional de Raquetbol de Guatemala, Según Factura No. 3490467475 Serie: B8A7890F </t>
  </si>
  <si>
    <t>Centro de Soluciones,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</si>
</sst>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quot;Q&quot;* #,##0.00_-;_-&quot;Q&quot;* &quot;-&quot;??_-;_-@_-"/>
  </numFmts>
  <fonts count="14" x14ac:knownFonts="1">
    <font>
      <sz val="11"/>
      <color theme="1"/>
      <name val="Calibri"/>
      <family val="2"/>
      <scheme val="minor"/>
    </font>
    <font>
      <sz val="12"/>
      <color rgb="FF000000"/>
      <name val="Arial"/>
      <family val="2"/>
    </font>
    <font>
      <b/>
      <sz val="12"/>
      <color rgb="FF000000"/>
      <name val="Arial"/>
      <family val="2"/>
    </font>
    <font>
      <b/>
      <sz val="12"/>
      <color theme="1"/>
      <name val="Arial"/>
      <family val="2"/>
    </font>
    <font>
      <sz val="12"/>
      <color theme="1"/>
      <name val="Arial"/>
      <family val="2"/>
    </font>
    <font>
      <sz val="10"/>
      <name val="Arial"/>
      <family val="2"/>
    </font>
    <font>
      <sz val="9"/>
      <name val="Arial"/>
      <family val="2"/>
    </font>
    <font>
      <sz val="9"/>
      <color theme="1"/>
      <name val="Arial"/>
      <family val="2"/>
    </font>
    <font>
      <sz val="9"/>
      <color rgb="FF000000"/>
      <name val="Arial"/>
      <family val="2"/>
    </font>
    <font>
      <b/>
      <sz val="11"/>
      <color theme="1"/>
      <name val="Arial"/>
      <family val="2"/>
    </font>
    <font>
      <sz val="11"/>
      <color theme="1"/>
      <name val="Calibri"/>
      <family val="2"/>
      <scheme val="minor"/>
    </font>
    <font>
      <sz val="10"/>
      <color theme="1"/>
      <name val="Arial"/>
      <family val="2"/>
    </font>
    <font>
      <sz val="9"/>
      <color theme="1"/>
      <name val="Calibri"/>
      <family val="2"/>
      <scheme val="minor"/>
    </font>
    <font>
      <sz val="9"/>
      <name val="Calibri"/>
      <family val="2"/>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0"/>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5" fillId="0" borderId="0"/>
    <xf numFmtId="164" fontId="10" fillId="0" borderId="0" applyFont="0" applyFill="0" applyBorder="0" applyAlignment="0" applyProtection="0"/>
  </cellStyleXfs>
  <cellXfs count="112">
    <xf numFmtId="0" fontId="0" fillId="0" borderId="0" xfId="0"/>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0" fillId="0" borderId="0" xfId="0" applyAlignment="1">
      <alignment horizontal="center" vertical="center"/>
    </xf>
    <xf numFmtId="0" fontId="6" fillId="2" borderId="0" xfId="0" applyFont="1" applyFill="1"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center" vertical="center"/>
    </xf>
    <xf numFmtId="14" fontId="6" fillId="2" borderId="7"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8" fillId="0" borderId="9" xfId="0" quotePrefix="1" applyFont="1" applyBorder="1" applyAlignment="1">
      <alignment horizontal="center" vertical="center" wrapText="1"/>
    </xf>
    <xf numFmtId="14" fontId="6" fillId="2" borderId="2" xfId="0" applyNumberFormat="1" applyFont="1" applyFill="1" applyBorder="1" applyAlignment="1">
      <alignment horizontal="center" vertical="center"/>
    </xf>
    <xf numFmtId="14" fontId="6" fillId="2" borderId="4" xfId="0" applyNumberFormat="1" applyFont="1" applyFill="1" applyBorder="1" applyAlignment="1">
      <alignment horizontal="center" vertical="center"/>
    </xf>
    <xf numFmtId="0" fontId="6" fillId="0" borderId="5" xfId="0" applyFont="1" applyBorder="1" applyAlignment="1">
      <alignment horizontal="center" vertical="center" wrapText="1"/>
    </xf>
    <xf numFmtId="4" fontId="7" fillId="0" borderId="5" xfId="0" applyNumberFormat="1" applyFont="1" applyBorder="1" applyAlignment="1">
      <alignment horizontal="center" vertical="center"/>
    </xf>
    <xf numFmtId="4" fontId="7" fillId="0" borderId="1" xfId="0" applyNumberFormat="1" applyFont="1" applyBorder="1" applyAlignment="1">
      <alignment horizontal="center" vertical="center"/>
    </xf>
    <xf numFmtId="4" fontId="7" fillId="2" borderId="8" xfId="0" applyNumberFormat="1" applyFont="1" applyFill="1" applyBorder="1" applyAlignment="1">
      <alignment horizontal="center" vertical="center"/>
    </xf>
    <xf numFmtId="4" fontId="7" fillId="0" borderId="8" xfId="0" applyNumberFormat="1" applyFont="1" applyBorder="1" applyAlignment="1">
      <alignment horizontal="center" vertical="center"/>
    </xf>
    <xf numFmtId="0" fontId="6" fillId="2" borderId="5" xfId="0" applyFont="1" applyFill="1" applyBorder="1" applyAlignment="1">
      <alignment horizontal="center" vertical="center" wrapText="1"/>
    </xf>
    <xf numFmtId="0" fontId="0" fillId="0" borderId="6" xfId="0" applyBorder="1" applyAlignment="1">
      <alignment horizontal="center" vertical="center"/>
    </xf>
    <xf numFmtId="0" fontId="9" fillId="3" borderId="1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64" fontId="5" fillId="0" borderId="1" xfId="2" applyFont="1" applyBorder="1" applyAlignment="1">
      <alignment vertical="center" wrapText="1"/>
    </xf>
    <xf numFmtId="164" fontId="11" fillId="2" borderId="1" xfId="2" applyFont="1" applyFill="1" applyBorder="1" applyAlignment="1">
      <alignment vertical="center" wrapText="1"/>
    </xf>
    <xf numFmtId="164" fontId="5" fillId="2" borderId="1" xfId="2" applyFont="1" applyFill="1" applyBorder="1" applyAlignment="1">
      <alignment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164" fontId="11" fillId="0" borderId="1" xfId="2" applyFont="1" applyBorder="1" applyAlignment="1">
      <alignment horizontal="center" vertical="center"/>
    </xf>
    <xf numFmtId="0" fontId="11" fillId="2" borderId="1" xfId="0" applyFont="1" applyFill="1" applyBorder="1" applyAlignment="1">
      <alignment horizontal="center" vertical="top" wrapText="1"/>
    </xf>
    <xf numFmtId="14" fontId="5" fillId="2" borderId="7"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164" fontId="5" fillId="0" borderId="8" xfId="2" applyFont="1" applyBorder="1" applyAlignment="1">
      <alignment vertical="center" wrapText="1"/>
    </xf>
    <xf numFmtId="0" fontId="5" fillId="2" borderId="9"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14" fontId="11" fillId="2" borderId="2" xfId="0" applyNumberFormat="1" applyFont="1" applyFill="1" applyBorder="1" applyAlignment="1">
      <alignment horizontal="center" vertical="center" wrapText="1"/>
    </xf>
    <xf numFmtId="0" fontId="11" fillId="2" borderId="3" xfId="0" applyFont="1" applyFill="1" applyBorder="1" applyAlignment="1">
      <alignment horizontal="center" vertical="center"/>
    </xf>
    <xf numFmtId="14" fontId="11" fillId="0" borderId="2" xfId="0" applyNumberFormat="1" applyFont="1" applyBorder="1" applyAlignment="1">
      <alignment horizontal="center" vertical="center"/>
    </xf>
    <xf numFmtId="14" fontId="5" fillId="2" borderId="2" xfId="0" applyNumberFormat="1" applyFont="1" applyFill="1" applyBorder="1" applyAlignment="1">
      <alignment horizontal="center" vertical="center"/>
    </xf>
    <xf numFmtId="0" fontId="11" fillId="2" borderId="3" xfId="0" applyFont="1" applyFill="1" applyBorder="1" applyAlignment="1">
      <alignment horizontal="center" vertical="center" wrapText="1"/>
    </xf>
    <xf numFmtId="14" fontId="5" fillId="2" borderId="4" xfId="0" applyNumberFormat="1" applyFont="1" applyFill="1" applyBorder="1" applyAlignment="1">
      <alignment horizontal="center" vertical="center"/>
    </xf>
    <xf numFmtId="0" fontId="11" fillId="2" borderId="5" xfId="0" applyFont="1" applyFill="1" applyBorder="1" applyAlignment="1">
      <alignment horizontal="center" vertical="top" wrapText="1"/>
    </xf>
    <xf numFmtId="164" fontId="11" fillId="0" borderId="5" xfId="2" applyFont="1" applyBorder="1" applyAlignment="1">
      <alignment horizontal="center" vertical="center"/>
    </xf>
    <xf numFmtId="0" fontId="5" fillId="0" borderId="5" xfId="0" applyFont="1" applyBorder="1" applyAlignment="1">
      <alignment horizontal="center" vertical="center" wrapText="1"/>
    </xf>
    <xf numFmtId="0" fontId="11" fillId="2"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164" fontId="6" fillId="2" borderId="1" xfId="2" applyFont="1" applyFill="1" applyBorder="1" applyAlignment="1">
      <alignment horizontal="center" vertical="center"/>
    </xf>
    <xf numFmtId="164" fontId="7" fillId="2" borderId="1" xfId="2" applyFont="1" applyFill="1" applyBorder="1" applyAlignment="1">
      <alignment horizontal="center" vertical="center"/>
    </xf>
    <xf numFmtId="0" fontId="7" fillId="2" borderId="1" xfId="0" applyFont="1" applyFill="1" applyBorder="1" applyAlignment="1">
      <alignment horizontal="center" vertical="top" wrapText="1"/>
    </xf>
    <xf numFmtId="0" fontId="7" fillId="2" borderId="1" xfId="0" applyFont="1" applyFill="1" applyBorder="1" applyAlignment="1">
      <alignment horizontal="center" vertical="center" wrapText="1"/>
    </xf>
    <xf numFmtId="164" fontId="7" fillId="0" borderId="1" xfId="2" applyFont="1" applyBorder="1" applyAlignment="1">
      <alignment horizontal="center" vertical="center"/>
    </xf>
    <xf numFmtId="164" fontId="6" fillId="2" borderId="1" xfId="2" applyFont="1" applyFill="1" applyBorder="1" applyAlignment="1">
      <alignment horizontal="center" vertical="center" wrapText="1"/>
    </xf>
    <xf numFmtId="0" fontId="9" fillId="3" borderId="12" xfId="0" applyFont="1" applyFill="1" applyBorder="1" applyAlignment="1">
      <alignment horizontal="center" vertical="center" wrapText="1"/>
    </xf>
    <xf numFmtId="164" fontId="6" fillId="2" borderId="8" xfId="2"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7" fillId="2" borderId="3" xfId="0" applyFont="1" applyFill="1" applyBorder="1" applyAlignment="1">
      <alignment horizontal="center" vertical="center"/>
    </xf>
    <xf numFmtId="0" fontId="6" fillId="2" borderId="3" xfId="0" applyFont="1" applyFill="1" applyBorder="1" applyAlignment="1">
      <alignment horizontal="center" vertical="center"/>
    </xf>
    <xf numFmtId="0" fontId="7" fillId="2" borderId="5" xfId="0" applyFont="1" applyFill="1" applyBorder="1" applyAlignment="1">
      <alignment horizontal="center" vertical="top" wrapText="1"/>
    </xf>
    <xf numFmtId="164" fontId="7" fillId="0" borderId="5" xfId="2" applyFont="1" applyBorder="1" applyAlignment="1">
      <alignment horizontal="center" vertical="center"/>
    </xf>
    <xf numFmtId="14" fontId="6" fillId="2" borderId="7" xfId="0" applyNumberFormat="1"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0" fontId="7" fillId="0" borderId="1" xfId="0" applyFont="1" applyBorder="1" applyAlignment="1">
      <alignment horizontal="center" vertical="center"/>
    </xf>
    <xf numFmtId="164" fontId="6" fillId="0" borderId="1" xfId="2" applyFont="1" applyBorder="1" applyAlignment="1">
      <alignment vertical="center" wrapText="1"/>
    </xf>
    <xf numFmtId="164" fontId="7" fillId="0" borderId="1" xfId="2" applyFont="1" applyBorder="1" applyAlignment="1">
      <alignment vertical="center" wrapText="1"/>
    </xf>
    <xf numFmtId="14" fontId="7" fillId="2" borderId="2" xfId="0" applyNumberFormat="1" applyFont="1" applyFill="1" applyBorder="1" applyAlignment="1">
      <alignment horizontal="center" vertical="center" wrapText="1"/>
    </xf>
    <xf numFmtId="164" fontId="7" fillId="2" borderId="1" xfId="2" applyFont="1" applyFill="1" applyBorder="1" applyAlignment="1">
      <alignment vertical="center" wrapText="1"/>
    </xf>
    <xf numFmtId="164" fontId="6" fillId="2" borderId="1" xfId="2" applyFont="1" applyFill="1" applyBorder="1" applyAlignment="1">
      <alignment vertical="center" wrapText="1"/>
    </xf>
    <xf numFmtId="164" fontId="6" fillId="2" borderId="1" xfId="2" applyFont="1" applyFill="1" applyBorder="1"/>
    <xf numFmtId="0" fontId="6" fillId="2" borderId="1" xfId="0" applyFont="1" applyFill="1" applyBorder="1" applyAlignment="1">
      <alignment horizontal="center" vertical="top" wrapText="1"/>
    </xf>
    <xf numFmtId="14" fontId="12" fillId="0" borderId="2" xfId="0" applyNumberFormat="1" applyFont="1" applyBorder="1" applyAlignment="1">
      <alignment horizontal="center" vertical="center"/>
    </xf>
    <xf numFmtId="0" fontId="12" fillId="0" borderId="1" xfId="0" applyFont="1" applyBorder="1" applyAlignment="1">
      <alignment horizontal="center" vertical="center"/>
    </xf>
    <xf numFmtId="4" fontId="7" fillId="0" borderId="1" xfId="0" applyNumberFormat="1" applyFont="1" applyBorder="1" applyAlignment="1">
      <alignment horizontal="center" vertical="center" wrapText="1"/>
    </xf>
    <xf numFmtId="14" fontId="12" fillId="0" borderId="4" xfId="0" applyNumberFormat="1" applyFont="1" applyBorder="1" applyAlignment="1">
      <alignment horizontal="center" vertical="center"/>
    </xf>
    <xf numFmtId="0" fontId="12" fillId="0" borderId="5" xfId="0" applyFont="1" applyBorder="1" applyAlignment="1">
      <alignment horizontal="center" vertical="center"/>
    </xf>
    <xf numFmtId="4" fontId="7" fillId="2" borderId="5" xfId="0" applyNumberFormat="1" applyFont="1" applyFill="1" applyBorder="1" applyAlignment="1">
      <alignment horizontal="center" vertical="center"/>
    </xf>
    <xf numFmtId="0" fontId="7" fillId="2" borderId="6" xfId="0" applyFont="1" applyFill="1" applyBorder="1" applyAlignment="1">
      <alignment horizontal="center" vertical="center" wrapText="1"/>
    </xf>
    <xf numFmtId="4" fontId="6"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xf>
    <xf numFmtId="0" fontId="6" fillId="2" borderId="1" xfId="0" applyFont="1" applyFill="1" applyBorder="1" applyAlignment="1">
      <alignment horizontal="center" vertical="center"/>
    </xf>
    <xf numFmtId="0" fontId="7"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2" fontId="7" fillId="0" borderId="1" xfId="0" applyNumberFormat="1" applyFont="1" applyBorder="1" applyAlignment="1">
      <alignment horizontal="center" vertical="center" wrapText="1"/>
    </xf>
    <xf numFmtId="0" fontId="13" fillId="2" borderId="8" xfId="0" applyFont="1" applyFill="1" applyBorder="1" applyAlignment="1">
      <alignment horizontal="center" vertical="center" wrapText="1"/>
    </xf>
    <xf numFmtId="4" fontId="13" fillId="2" borderId="8" xfId="0" applyNumberFormat="1" applyFont="1" applyFill="1" applyBorder="1" applyAlignment="1">
      <alignment horizontal="center" vertical="center"/>
    </xf>
    <xf numFmtId="0" fontId="11" fillId="0" borderId="9" xfId="0" applyFont="1" applyBorder="1" applyAlignment="1">
      <alignment horizontal="center" vertical="center"/>
    </xf>
    <xf numFmtId="2" fontId="7" fillId="0" borderId="5" xfId="0" applyNumberFormat="1" applyFont="1" applyBorder="1" applyAlignment="1">
      <alignment horizontal="center" vertical="center"/>
    </xf>
    <xf numFmtId="0" fontId="6" fillId="4" borderId="8" xfId="0" applyFont="1" applyFill="1" applyBorder="1" applyAlignment="1">
      <alignment horizontal="center" vertical="center" wrapText="1"/>
    </xf>
    <xf numFmtId="164" fontId="7" fillId="0" borderId="1" xfId="2" applyFont="1" applyBorder="1" applyAlignment="1">
      <alignment horizontal="center" vertical="center" wrapText="1"/>
    </xf>
    <xf numFmtId="14" fontId="0" fillId="0" borderId="2" xfId="0" applyNumberFormat="1" applyBorder="1" applyAlignment="1">
      <alignment horizontal="center" vertical="center"/>
    </xf>
    <xf numFmtId="164" fontId="0" fillId="0" borderId="1" xfId="2" applyFont="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14" fontId="0" fillId="0" borderId="4" xfId="0" applyNumberFormat="1" applyBorder="1" applyAlignment="1">
      <alignment horizontal="center" vertical="center"/>
    </xf>
    <xf numFmtId="0" fontId="0" fillId="0" borderId="5" xfId="0" applyBorder="1" applyAlignment="1">
      <alignment horizontal="center" vertical="center"/>
    </xf>
    <xf numFmtId="164" fontId="0" fillId="0" borderId="5" xfId="2"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17" fontId="3" fillId="0" borderId="0" xfId="0" applyNumberFormat="1" applyFont="1" applyAlignment="1">
      <alignment horizontal="center" vertical="center"/>
    </xf>
    <xf numFmtId="0" fontId="13" fillId="2" borderId="1" xfId="0" applyFont="1" applyFill="1" applyBorder="1" applyAlignment="1">
      <alignment horizontal="center" vertical="center" wrapText="1"/>
    </xf>
    <xf numFmtId="4" fontId="13" fillId="2" borderId="1" xfId="0" applyNumberFormat="1" applyFont="1" applyFill="1" applyBorder="1" applyAlignment="1">
      <alignment horizontal="center" vertical="center"/>
    </xf>
    <xf numFmtId="0" fontId="7" fillId="2" borderId="1" xfId="0" quotePrefix="1" applyFont="1" applyFill="1" applyBorder="1" applyAlignment="1">
      <alignment horizontal="center" vertical="center" wrapText="1"/>
    </xf>
    <xf numFmtId="2"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6" fillId="2" borderId="3" xfId="0" quotePrefix="1" applyFont="1" applyFill="1" applyBorder="1" applyAlignment="1">
      <alignment horizontal="center" vertical="center" wrapText="1"/>
    </xf>
    <xf numFmtId="0" fontId="7" fillId="2" borderId="3" xfId="0" quotePrefix="1" applyFont="1" applyFill="1" applyBorder="1" applyAlignment="1">
      <alignment horizontal="center" vertical="center" wrapText="1"/>
    </xf>
  </cellXfs>
  <cellStyles count="3">
    <cellStyle name="Moneda" xfId="2" builtinId="4"/>
    <cellStyle name="Normal" xfId="0" builtinId="0"/>
    <cellStyle name="Normal 2 2" xfId="1" xr:uid="{00000000-0005-0000-0000-000002000000}"/>
  </cellStyles>
  <dxfs count="0"/>
  <tableStyles count="0" defaultTableStyle="TableStyleMedium2" defaultPivotStyle="PivotStyleLight16"/>
  <colors>
    <mruColors>
      <color rgb="FFFFCCFF"/>
      <color rgb="FFFFE1FF"/>
      <color rgb="FFFFCC00"/>
      <color rgb="FF91563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638174</xdr:colOff>
      <xdr:row>0</xdr:row>
      <xdr:rowOff>38101</xdr:rowOff>
    </xdr:from>
    <xdr:to>
      <xdr:col>2</xdr:col>
      <xdr:colOff>342899</xdr:colOff>
      <xdr:row>9</xdr:row>
      <xdr:rowOff>152401</xdr:rowOff>
    </xdr:to>
    <xdr:pic>
      <xdr:nvPicPr>
        <xdr:cNvPr id="2" name="Imagen 1" descr="Logotipo&#10;&#10;Descripción generada automáticamente">
          <a:extLst>
            <a:ext uri="{FF2B5EF4-FFF2-40B4-BE49-F238E27FC236}">
              <a16:creationId xmlns:a16="http://schemas.microsoft.com/office/drawing/2014/main" id="{71CAFCE4-C9AB-4086-B482-6ADAB0EA27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4" y="38101"/>
          <a:ext cx="1495425" cy="1828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638175</xdr:colOff>
      <xdr:row>0</xdr:row>
      <xdr:rowOff>38101</xdr:rowOff>
    </xdr:from>
    <xdr:to>
      <xdr:col>2</xdr:col>
      <xdr:colOff>152401</xdr:colOff>
      <xdr:row>8</xdr:row>
      <xdr:rowOff>163262</xdr:rowOff>
    </xdr:to>
    <xdr:pic>
      <xdr:nvPicPr>
        <xdr:cNvPr id="2" name="Imagen 1" descr="Logotipo&#10;&#10;Descripción generada automáticamente">
          <a:extLst>
            <a:ext uri="{FF2B5EF4-FFF2-40B4-BE49-F238E27FC236}">
              <a16:creationId xmlns:a16="http://schemas.microsoft.com/office/drawing/2014/main" id="{E572411B-855C-44E8-9671-DA9624947B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1"/>
          <a:ext cx="1304926" cy="16872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638175</xdr:colOff>
      <xdr:row>0</xdr:row>
      <xdr:rowOff>38101</xdr:rowOff>
    </xdr:from>
    <xdr:to>
      <xdr:col>2</xdr:col>
      <xdr:colOff>152401</xdr:colOff>
      <xdr:row>9</xdr:row>
      <xdr:rowOff>10862</xdr:rowOff>
    </xdr:to>
    <xdr:pic>
      <xdr:nvPicPr>
        <xdr:cNvPr id="2" name="Imagen 1" descr="Logotipo&#10;&#10;Descripción generada automáticamente">
          <a:extLst>
            <a:ext uri="{FF2B5EF4-FFF2-40B4-BE49-F238E27FC236}">
              <a16:creationId xmlns:a16="http://schemas.microsoft.com/office/drawing/2014/main" id="{F0CD9776-0867-430F-A43C-266B12BBBC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1"/>
          <a:ext cx="1304926" cy="16872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638174</xdr:colOff>
      <xdr:row>0</xdr:row>
      <xdr:rowOff>38101</xdr:rowOff>
    </xdr:from>
    <xdr:to>
      <xdr:col>2</xdr:col>
      <xdr:colOff>539749</xdr:colOff>
      <xdr:row>9</xdr:row>
      <xdr:rowOff>106112</xdr:rowOff>
    </xdr:to>
    <xdr:pic>
      <xdr:nvPicPr>
        <xdr:cNvPr id="2" name="Imagen 1" descr="Logotipo&#10;&#10;Descripción generada automáticamente">
          <a:extLst>
            <a:ext uri="{FF2B5EF4-FFF2-40B4-BE49-F238E27FC236}">
              <a16:creationId xmlns:a16="http://schemas.microsoft.com/office/drawing/2014/main" id="{5B42A52D-FD54-4B68-8093-55D9459171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4" y="38101"/>
          <a:ext cx="1711325" cy="18618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47626</xdr:rowOff>
    </xdr:from>
    <xdr:to>
      <xdr:col>1</xdr:col>
      <xdr:colOff>590551</xdr:colOff>
      <xdr:row>9</xdr:row>
      <xdr:rowOff>163262</xdr:rowOff>
    </xdr:to>
    <xdr:pic>
      <xdr:nvPicPr>
        <xdr:cNvPr id="2" name="Imagen 1" descr="Logotipo&#10;&#10;Descripción generada automáticamente">
          <a:extLst>
            <a:ext uri="{FF2B5EF4-FFF2-40B4-BE49-F238E27FC236}">
              <a16:creationId xmlns:a16="http://schemas.microsoft.com/office/drawing/2014/main" id="{4F52D7EE-93E0-4DA0-A59D-C6E463F6B0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6"/>
          <a:ext cx="1304926" cy="187776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638175</xdr:colOff>
      <xdr:row>0</xdr:row>
      <xdr:rowOff>38101</xdr:rowOff>
    </xdr:from>
    <xdr:to>
      <xdr:col>2</xdr:col>
      <xdr:colOff>60326</xdr:colOff>
      <xdr:row>9</xdr:row>
      <xdr:rowOff>57150</xdr:rowOff>
    </xdr:to>
    <xdr:pic>
      <xdr:nvPicPr>
        <xdr:cNvPr id="2" name="Imagen 1" descr="Logotipo&#10;&#10;Descripción generada automáticamente">
          <a:extLst>
            <a:ext uri="{FF2B5EF4-FFF2-40B4-BE49-F238E27FC236}">
              <a16:creationId xmlns:a16="http://schemas.microsoft.com/office/drawing/2014/main" id="{DB2C9EE6-5106-47A6-B5AA-BFC26913CF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1"/>
          <a:ext cx="1308101" cy="17335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638175</xdr:colOff>
      <xdr:row>0</xdr:row>
      <xdr:rowOff>38101</xdr:rowOff>
    </xdr:from>
    <xdr:to>
      <xdr:col>1</xdr:col>
      <xdr:colOff>1181101</xdr:colOff>
      <xdr:row>9</xdr:row>
      <xdr:rowOff>104775</xdr:rowOff>
    </xdr:to>
    <xdr:pic>
      <xdr:nvPicPr>
        <xdr:cNvPr id="2" name="Imagen 1" descr="Logotipo&#10;&#10;Descripción generada automáticamente">
          <a:extLst>
            <a:ext uri="{FF2B5EF4-FFF2-40B4-BE49-F238E27FC236}">
              <a16:creationId xmlns:a16="http://schemas.microsoft.com/office/drawing/2014/main" id="{B1C38A74-CA2E-46CF-8A22-0286D27549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1"/>
          <a:ext cx="1304926" cy="178117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638175</xdr:colOff>
      <xdr:row>0</xdr:row>
      <xdr:rowOff>38101</xdr:rowOff>
    </xdr:from>
    <xdr:to>
      <xdr:col>2</xdr:col>
      <xdr:colOff>482765</xdr:colOff>
      <xdr:row>9</xdr:row>
      <xdr:rowOff>152400</xdr:rowOff>
    </xdr:to>
    <xdr:pic>
      <xdr:nvPicPr>
        <xdr:cNvPr id="2" name="Imagen 1" descr="Logotipo&#10;&#10;Descripción generada automáticamente">
          <a:extLst>
            <a:ext uri="{FF2B5EF4-FFF2-40B4-BE49-F238E27FC236}">
              <a16:creationId xmlns:a16="http://schemas.microsoft.com/office/drawing/2014/main" id="{1A57D514-3CFD-412C-B1AE-E4E8E866B0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1"/>
          <a:ext cx="1622590" cy="18287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46536-9FB6-4F0C-A055-D55D7E349DB2}">
  <sheetPr>
    <tabColor rgb="FFFFCCFF"/>
  </sheetPr>
  <dimension ref="B2:L14"/>
  <sheetViews>
    <sheetView tabSelected="1" view="pageBreakPreview" zoomScaleNormal="100" zoomScaleSheetLayoutView="100" workbookViewId="0">
      <selection activeCell="B8" sqref="B8:H8"/>
    </sheetView>
  </sheetViews>
  <sheetFormatPr baseColWidth="10" defaultRowHeight="15" x14ac:dyDescent="0.25"/>
  <cols>
    <col min="1" max="1" width="11.42578125" style="3"/>
    <col min="2" max="2" width="15.42578125" style="3" bestFit="1" customWidth="1"/>
    <col min="3" max="3" width="53" style="3" customWidth="1"/>
    <col min="4" max="4" width="20.85546875" style="3" customWidth="1"/>
    <col min="5" max="5" width="15.85546875" style="3" customWidth="1"/>
    <col min="6" max="6" width="14" style="3" customWidth="1"/>
    <col min="7" max="7" width="18.7109375" style="3" customWidth="1"/>
    <col min="8" max="8" width="12.5703125" style="3" customWidth="1"/>
    <col min="9" max="16384" width="11.42578125" style="3"/>
  </cols>
  <sheetData>
    <row r="2" spans="2:12" x14ac:dyDescent="0.25">
      <c r="B2" s="5"/>
      <c r="C2" s="5"/>
      <c r="D2" s="5"/>
      <c r="E2" s="5"/>
      <c r="F2" s="5"/>
      <c r="G2" s="5"/>
      <c r="H2" s="5"/>
    </row>
    <row r="3" spans="2:12" x14ac:dyDescent="0.25">
      <c r="B3" s="5"/>
      <c r="C3" s="5"/>
      <c r="D3" s="5"/>
      <c r="E3" s="5"/>
      <c r="F3" s="5"/>
      <c r="G3" s="5"/>
      <c r="H3" s="5"/>
    </row>
    <row r="4" spans="2:12" x14ac:dyDescent="0.25">
      <c r="B4" s="5"/>
      <c r="C4" s="5"/>
      <c r="D4" s="5"/>
      <c r="E4" s="5"/>
      <c r="F4" s="5"/>
      <c r="G4" s="5"/>
      <c r="H4" s="5"/>
    </row>
    <row r="5" spans="2:12" ht="15.75" x14ac:dyDescent="0.25">
      <c r="B5" s="102" t="s">
        <v>0</v>
      </c>
      <c r="C5" s="102"/>
      <c r="D5" s="102"/>
      <c r="E5" s="102"/>
      <c r="F5" s="102"/>
      <c r="G5" s="102"/>
      <c r="H5" s="102"/>
    </row>
    <row r="6" spans="2:12" ht="15.75" x14ac:dyDescent="0.25">
      <c r="B6" s="102" t="s">
        <v>1</v>
      </c>
      <c r="C6" s="102"/>
      <c r="D6" s="102"/>
      <c r="E6" s="102"/>
      <c r="F6" s="102"/>
      <c r="G6" s="102"/>
      <c r="H6" s="102"/>
    </row>
    <row r="7" spans="2:12" ht="15.75" x14ac:dyDescent="0.25">
      <c r="B7" s="103" t="s">
        <v>9</v>
      </c>
      <c r="C7" s="103"/>
      <c r="D7" s="103"/>
      <c r="E7" s="103"/>
      <c r="F7" s="103"/>
      <c r="G7" s="103"/>
      <c r="H7" s="103"/>
    </row>
    <row r="8" spans="2:12" ht="15.75" x14ac:dyDescent="0.25">
      <c r="B8" s="104" t="s">
        <v>12</v>
      </c>
      <c r="C8" s="103"/>
      <c r="D8" s="103"/>
      <c r="E8" s="103"/>
      <c r="F8" s="103"/>
      <c r="G8" s="103"/>
      <c r="H8" s="103"/>
    </row>
    <row r="9" spans="2:12" ht="15.75" x14ac:dyDescent="0.25">
      <c r="B9" s="103" t="s">
        <v>13</v>
      </c>
      <c r="C9" s="103"/>
      <c r="D9" s="103"/>
      <c r="E9" s="103"/>
      <c r="F9" s="103"/>
      <c r="G9" s="103"/>
      <c r="H9" s="103"/>
    </row>
    <row r="10" spans="2:12" ht="15.75" thickBot="1" x14ac:dyDescent="0.3">
      <c r="B10" s="6"/>
      <c r="C10" s="6"/>
      <c r="D10" s="6"/>
      <c r="E10" s="6"/>
      <c r="F10" s="6"/>
      <c r="G10" s="6"/>
      <c r="H10" s="6"/>
    </row>
    <row r="11" spans="2:12" ht="30.75" thickBot="1" x14ac:dyDescent="0.3">
      <c r="B11" s="19" t="s">
        <v>2</v>
      </c>
      <c r="C11" s="19" t="s">
        <v>3</v>
      </c>
      <c r="D11" s="19" t="s">
        <v>4</v>
      </c>
      <c r="E11" s="19" t="s">
        <v>5</v>
      </c>
      <c r="F11" s="19" t="s">
        <v>6</v>
      </c>
      <c r="G11" s="19" t="s">
        <v>7</v>
      </c>
      <c r="H11" s="19" t="s">
        <v>8</v>
      </c>
    </row>
    <row r="12" spans="2:12" ht="96" x14ac:dyDescent="0.25">
      <c r="B12" s="7">
        <v>46042</v>
      </c>
      <c r="C12" s="8" t="s">
        <v>15</v>
      </c>
      <c r="D12" s="15">
        <v>1</v>
      </c>
      <c r="E12" s="16">
        <v>2624</v>
      </c>
      <c r="F12" s="16">
        <v>2624</v>
      </c>
      <c r="G12" s="8" t="s">
        <v>10</v>
      </c>
      <c r="H12" s="9">
        <v>48133329</v>
      </c>
      <c r="L12" s="4"/>
    </row>
    <row r="13" spans="2:12" ht="60" x14ac:dyDescent="0.25">
      <c r="B13" s="10">
        <v>46050</v>
      </c>
      <c r="C13" s="2" t="s">
        <v>16</v>
      </c>
      <c r="D13" s="14">
        <v>1</v>
      </c>
      <c r="E13" s="14">
        <v>180.55</v>
      </c>
      <c r="F13" s="14">
        <v>180.55</v>
      </c>
      <c r="G13" s="1" t="s">
        <v>11</v>
      </c>
      <c r="H13" s="20">
        <v>108253686</v>
      </c>
    </row>
    <row r="14" spans="2:12" ht="108.75" thickBot="1" x14ac:dyDescent="0.3">
      <c r="B14" s="11">
        <v>46050</v>
      </c>
      <c r="C14" s="17" t="s">
        <v>17</v>
      </c>
      <c r="D14" s="13">
        <v>1</v>
      </c>
      <c r="E14" s="13">
        <v>14833.53</v>
      </c>
      <c r="F14" s="13">
        <v>14833.53</v>
      </c>
      <c r="G14" s="12" t="s">
        <v>14</v>
      </c>
      <c r="H14" s="18">
        <v>41796438</v>
      </c>
    </row>
  </sheetData>
  <mergeCells count="5">
    <mergeCell ref="B5:H5"/>
    <mergeCell ref="B6:H6"/>
    <mergeCell ref="B7:H7"/>
    <mergeCell ref="B8:H8"/>
    <mergeCell ref="B9:H9"/>
  </mergeCells>
  <pageMargins left="0.7" right="0.7" top="0.75" bottom="0.75" header="0.3" footer="0.3"/>
  <pageSetup paperSize="9" scale="52" orientation="portrait" horizontalDpi="360" verticalDpi="360" r:id="rId1"/>
  <colBreaks count="1" manualBreakCount="1">
    <brk id="9" max="1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6FACB-29FD-4DC2-9C26-86AF540A530F}">
  <dimension ref="B2:L41"/>
  <sheetViews>
    <sheetView tabSelected="1" view="pageBreakPreview" topLeftCell="A12" zoomScaleNormal="100" zoomScaleSheetLayoutView="100" workbookViewId="0">
      <selection activeCell="B8" sqref="B8:H8"/>
    </sheetView>
  </sheetViews>
  <sheetFormatPr baseColWidth="10" defaultRowHeight="15" x14ac:dyDescent="0.25"/>
  <cols>
    <col min="1" max="1" width="11.42578125" style="3"/>
    <col min="2" max="2" width="15.42578125" style="3" bestFit="1" customWidth="1"/>
    <col min="3" max="3" width="65.5703125" style="3" customWidth="1"/>
    <col min="4" max="4" width="14.85546875" style="3" customWidth="1"/>
    <col min="5" max="5" width="15.85546875" style="3" customWidth="1"/>
    <col min="6" max="6" width="14" style="3" customWidth="1"/>
    <col min="7" max="7" width="18.7109375" style="3" customWidth="1"/>
    <col min="8" max="8" width="12.5703125" style="3" customWidth="1"/>
    <col min="9" max="16384" width="11.42578125" style="3"/>
  </cols>
  <sheetData>
    <row r="2" spans="2:12" x14ac:dyDescent="0.25">
      <c r="B2" s="5"/>
      <c r="C2" s="5"/>
      <c r="D2" s="5"/>
      <c r="E2" s="5"/>
      <c r="F2" s="5"/>
      <c r="G2" s="5"/>
      <c r="H2" s="5"/>
    </row>
    <row r="3" spans="2:12" x14ac:dyDescent="0.25">
      <c r="B3" s="5"/>
      <c r="C3" s="5"/>
      <c r="D3" s="5"/>
      <c r="E3" s="5"/>
      <c r="F3" s="5"/>
      <c r="G3" s="5"/>
      <c r="H3" s="5"/>
    </row>
    <row r="4" spans="2:12" x14ac:dyDescent="0.25">
      <c r="B4" s="5"/>
      <c r="C4" s="5"/>
      <c r="D4" s="5"/>
      <c r="E4" s="5"/>
      <c r="F4" s="5"/>
      <c r="G4" s="5"/>
      <c r="H4" s="5"/>
    </row>
    <row r="5" spans="2:12" ht="15.75" x14ac:dyDescent="0.25">
      <c r="B5" s="102" t="s">
        <v>0</v>
      </c>
      <c r="C5" s="102"/>
      <c r="D5" s="102"/>
      <c r="E5" s="102"/>
      <c r="F5" s="102"/>
      <c r="G5" s="102"/>
      <c r="H5" s="102"/>
    </row>
    <row r="6" spans="2:12" ht="15.75" x14ac:dyDescent="0.25">
      <c r="B6" s="102" t="s">
        <v>1</v>
      </c>
      <c r="C6" s="102"/>
      <c r="D6" s="102"/>
      <c r="E6" s="102"/>
      <c r="F6" s="102"/>
      <c r="G6" s="102"/>
      <c r="H6" s="102"/>
    </row>
    <row r="7" spans="2:12" ht="15.75" x14ac:dyDescent="0.25">
      <c r="B7" s="103" t="s">
        <v>9</v>
      </c>
      <c r="C7" s="103"/>
      <c r="D7" s="103"/>
      <c r="E7" s="103"/>
      <c r="F7" s="103"/>
      <c r="G7" s="103"/>
      <c r="H7" s="103"/>
    </row>
    <row r="8" spans="2:12" ht="15.75" x14ac:dyDescent="0.25">
      <c r="B8" s="104" t="s">
        <v>18</v>
      </c>
      <c r="C8" s="103"/>
      <c r="D8" s="103"/>
      <c r="E8" s="103"/>
      <c r="F8" s="103"/>
      <c r="G8" s="103"/>
      <c r="H8" s="103"/>
    </row>
    <row r="9" spans="2:12" ht="15.75" x14ac:dyDescent="0.25">
      <c r="B9" s="103" t="s">
        <v>19</v>
      </c>
      <c r="C9" s="103"/>
      <c r="D9" s="103"/>
      <c r="E9" s="103"/>
      <c r="F9" s="103"/>
      <c r="G9" s="103"/>
      <c r="H9" s="103"/>
    </row>
    <row r="10" spans="2:12" ht="15.75" thickBot="1" x14ac:dyDescent="0.3">
      <c r="B10" s="6"/>
      <c r="C10" s="6"/>
      <c r="D10" s="6"/>
      <c r="E10" s="6"/>
      <c r="F10" s="6"/>
      <c r="G10" s="6"/>
      <c r="H10" s="6"/>
    </row>
    <row r="11" spans="2:12" ht="30.75" thickBot="1" x14ac:dyDescent="0.3">
      <c r="B11" s="19" t="s">
        <v>2</v>
      </c>
      <c r="C11" s="19" t="s">
        <v>3</v>
      </c>
      <c r="D11" s="19" t="s">
        <v>4</v>
      </c>
      <c r="E11" s="19" t="s">
        <v>5</v>
      </c>
      <c r="F11" s="19" t="s">
        <v>6</v>
      </c>
      <c r="G11" s="19" t="s">
        <v>7</v>
      </c>
      <c r="H11" s="19" t="s">
        <v>8</v>
      </c>
    </row>
    <row r="12" spans="2:12" ht="25.5" x14ac:dyDescent="0.25">
      <c r="B12" s="34">
        <v>46030</v>
      </c>
      <c r="C12" s="35" t="s">
        <v>20</v>
      </c>
      <c r="D12" s="35">
        <v>1</v>
      </c>
      <c r="E12" s="36">
        <v>948</v>
      </c>
      <c r="F12" s="36">
        <v>948</v>
      </c>
      <c r="G12" s="35" t="s">
        <v>25</v>
      </c>
      <c r="H12" s="37">
        <v>76412865</v>
      </c>
      <c r="L12" s="4"/>
    </row>
    <row r="13" spans="2:12" x14ac:dyDescent="0.25">
      <c r="B13" s="38">
        <v>46030</v>
      </c>
      <c r="C13" s="22" t="s">
        <v>21</v>
      </c>
      <c r="D13" s="22">
        <v>1</v>
      </c>
      <c r="E13" s="24">
        <v>54</v>
      </c>
      <c r="F13" s="24">
        <v>54</v>
      </c>
      <c r="G13" s="22" t="s">
        <v>26</v>
      </c>
      <c r="H13" s="27">
        <v>68457804</v>
      </c>
    </row>
    <row r="14" spans="2:12" x14ac:dyDescent="0.25">
      <c r="B14" s="38">
        <v>46043</v>
      </c>
      <c r="C14" s="22" t="s">
        <v>22</v>
      </c>
      <c r="D14" s="22">
        <v>1</v>
      </c>
      <c r="E14" s="24">
        <v>209</v>
      </c>
      <c r="F14" s="24">
        <v>209</v>
      </c>
      <c r="G14" s="22" t="s">
        <v>27</v>
      </c>
      <c r="H14" s="27">
        <v>7993765</v>
      </c>
    </row>
    <row r="15" spans="2:12" x14ac:dyDescent="0.25">
      <c r="B15" s="38">
        <v>46044</v>
      </c>
      <c r="C15" s="22" t="s">
        <v>21</v>
      </c>
      <c r="D15" s="22">
        <v>1</v>
      </c>
      <c r="E15" s="24">
        <v>36</v>
      </c>
      <c r="F15" s="24">
        <v>36</v>
      </c>
      <c r="G15" s="22" t="s">
        <v>26</v>
      </c>
      <c r="H15" s="27">
        <v>68457804</v>
      </c>
    </row>
    <row r="16" spans="2:12" x14ac:dyDescent="0.25">
      <c r="B16" s="39">
        <v>46048</v>
      </c>
      <c r="C16" s="23" t="s">
        <v>23</v>
      </c>
      <c r="D16" s="23">
        <v>1</v>
      </c>
      <c r="E16" s="25">
        <v>160</v>
      </c>
      <c r="F16" s="25">
        <v>160</v>
      </c>
      <c r="G16" s="23" t="s">
        <v>28</v>
      </c>
      <c r="H16" s="40" t="s">
        <v>24</v>
      </c>
    </row>
    <row r="17" spans="2:8" x14ac:dyDescent="0.25">
      <c r="B17" s="38">
        <v>46044</v>
      </c>
      <c r="C17" s="22" t="s">
        <v>20</v>
      </c>
      <c r="D17" s="22">
        <v>1</v>
      </c>
      <c r="E17" s="26">
        <v>569</v>
      </c>
      <c r="F17" s="26">
        <v>569</v>
      </c>
      <c r="G17" s="22" t="s">
        <v>29</v>
      </c>
      <c r="H17" s="28">
        <v>120311178</v>
      </c>
    </row>
    <row r="18" spans="2:8" x14ac:dyDescent="0.25">
      <c r="B18" s="39">
        <v>46051</v>
      </c>
      <c r="C18" s="23" t="s">
        <v>20</v>
      </c>
      <c r="D18" s="23">
        <v>1</v>
      </c>
      <c r="E18" s="25">
        <v>515</v>
      </c>
      <c r="F18" s="25">
        <v>515</v>
      </c>
      <c r="G18" s="23" t="s">
        <v>29</v>
      </c>
      <c r="H18" s="40">
        <v>120311178</v>
      </c>
    </row>
    <row r="19" spans="2:8" ht="38.25" x14ac:dyDescent="0.25">
      <c r="B19" s="41">
        <v>46056</v>
      </c>
      <c r="C19" s="22" t="s">
        <v>57</v>
      </c>
      <c r="D19" s="31">
        <v>1</v>
      </c>
      <c r="E19" s="32">
        <v>963.2</v>
      </c>
      <c r="F19" s="32">
        <v>963.2</v>
      </c>
      <c r="G19" s="21" t="s">
        <v>30</v>
      </c>
      <c r="H19" s="28">
        <v>102330247</v>
      </c>
    </row>
    <row r="20" spans="2:8" ht="38.25" x14ac:dyDescent="0.25">
      <c r="B20" s="42">
        <v>46066</v>
      </c>
      <c r="C20" s="22" t="s">
        <v>58</v>
      </c>
      <c r="D20" s="31">
        <v>1</v>
      </c>
      <c r="E20" s="32">
        <v>1978</v>
      </c>
      <c r="F20" s="32">
        <v>1978</v>
      </c>
      <c r="G20" s="22" t="s">
        <v>31</v>
      </c>
      <c r="H20" s="27">
        <v>5498104</v>
      </c>
    </row>
    <row r="21" spans="2:8" ht="38.25" x14ac:dyDescent="0.25">
      <c r="B21" s="42">
        <v>46066</v>
      </c>
      <c r="C21" s="22" t="s">
        <v>59</v>
      </c>
      <c r="D21" s="31">
        <v>1</v>
      </c>
      <c r="E21" s="32">
        <v>2920</v>
      </c>
      <c r="F21" s="32">
        <v>2920</v>
      </c>
      <c r="G21" s="21" t="s">
        <v>32</v>
      </c>
      <c r="H21" s="29">
        <v>6930026</v>
      </c>
    </row>
    <row r="22" spans="2:8" ht="89.25" x14ac:dyDescent="0.25">
      <c r="B22" s="42">
        <v>46069</v>
      </c>
      <c r="C22" s="22" t="s">
        <v>60</v>
      </c>
      <c r="D22" s="31">
        <v>1</v>
      </c>
      <c r="E22" s="32">
        <v>2250</v>
      </c>
      <c r="F22" s="32">
        <v>2250</v>
      </c>
      <c r="G22" s="21" t="s">
        <v>33</v>
      </c>
      <c r="H22" s="29">
        <v>65815831</v>
      </c>
    </row>
    <row r="23" spans="2:8" ht="63.75" x14ac:dyDescent="0.25">
      <c r="B23" s="42">
        <v>46069</v>
      </c>
      <c r="C23" s="22" t="s">
        <v>61</v>
      </c>
      <c r="D23" s="31">
        <v>1</v>
      </c>
      <c r="E23" s="32">
        <v>3968.73</v>
      </c>
      <c r="F23" s="32">
        <v>3968.73</v>
      </c>
      <c r="G23" s="21" t="s">
        <v>34</v>
      </c>
      <c r="H23" s="27">
        <v>6799981</v>
      </c>
    </row>
    <row r="24" spans="2:8" ht="89.25" x14ac:dyDescent="0.25">
      <c r="B24" s="41">
        <v>46071</v>
      </c>
      <c r="C24" s="33" t="s">
        <v>62</v>
      </c>
      <c r="D24" s="31">
        <v>1</v>
      </c>
      <c r="E24" s="32">
        <v>2175</v>
      </c>
      <c r="F24" s="32">
        <v>2175</v>
      </c>
      <c r="G24" s="22" t="s">
        <v>35</v>
      </c>
      <c r="H24" s="27">
        <v>49373838</v>
      </c>
    </row>
    <row r="25" spans="2:8" ht="51" x14ac:dyDescent="0.25">
      <c r="B25" s="41">
        <v>46071</v>
      </c>
      <c r="C25" s="33" t="s">
        <v>63</v>
      </c>
      <c r="D25" s="31">
        <v>1</v>
      </c>
      <c r="E25" s="32">
        <v>872</v>
      </c>
      <c r="F25" s="32">
        <v>872</v>
      </c>
      <c r="G25" s="21" t="s">
        <v>36</v>
      </c>
      <c r="H25" s="29">
        <v>73317284</v>
      </c>
    </row>
    <row r="26" spans="2:8" ht="76.5" x14ac:dyDescent="0.25">
      <c r="B26" s="41">
        <v>46071</v>
      </c>
      <c r="C26" s="33" t="s">
        <v>64</v>
      </c>
      <c r="D26" s="31">
        <v>1</v>
      </c>
      <c r="E26" s="32">
        <v>2520</v>
      </c>
      <c r="F26" s="32">
        <v>2520</v>
      </c>
      <c r="G26" s="21" t="s">
        <v>37</v>
      </c>
      <c r="H26" s="29">
        <v>38684675</v>
      </c>
    </row>
    <row r="27" spans="2:8" ht="25.5" x14ac:dyDescent="0.25">
      <c r="B27" s="38">
        <v>46024</v>
      </c>
      <c r="C27" s="22" t="s">
        <v>38</v>
      </c>
      <c r="D27" s="22">
        <v>1</v>
      </c>
      <c r="E27" s="24">
        <v>325</v>
      </c>
      <c r="F27" s="24">
        <v>325</v>
      </c>
      <c r="G27" s="22" t="s">
        <v>44</v>
      </c>
      <c r="H27" s="27">
        <v>5498104</v>
      </c>
    </row>
    <row r="28" spans="2:8" ht="25.5" x14ac:dyDescent="0.25">
      <c r="B28" s="38">
        <v>46056</v>
      </c>
      <c r="C28" s="22" t="s">
        <v>39</v>
      </c>
      <c r="D28" s="22">
        <v>1</v>
      </c>
      <c r="E28" s="24">
        <v>462</v>
      </c>
      <c r="F28" s="24">
        <v>462</v>
      </c>
      <c r="G28" s="22" t="s">
        <v>45</v>
      </c>
      <c r="H28" s="27">
        <v>54894492</v>
      </c>
    </row>
    <row r="29" spans="2:8" ht="25.5" x14ac:dyDescent="0.25">
      <c r="B29" s="38">
        <v>46058</v>
      </c>
      <c r="C29" s="22" t="s">
        <v>40</v>
      </c>
      <c r="D29" s="22">
        <v>1</v>
      </c>
      <c r="E29" s="24">
        <v>10</v>
      </c>
      <c r="F29" s="24">
        <v>10</v>
      </c>
      <c r="G29" s="22" t="s">
        <v>46</v>
      </c>
      <c r="H29" s="27">
        <v>8094136</v>
      </c>
    </row>
    <row r="30" spans="2:8" ht="25.5" x14ac:dyDescent="0.25">
      <c r="B30" s="39">
        <v>46064</v>
      </c>
      <c r="C30" s="23" t="s">
        <v>41</v>
      </c>
      <c r="D30" s="23">
        <v>1</v>
      </c>
      <c r="E30" s="25">
        <v>16.600000000000001</v>
      </c>
      <c r="F30" s="25">
        <v>16.600000000000001</v>
      </c>
      <c r="G30" s="23" t="s">
        <v>47</v>
      </c>
      <c r="H30" s="40">
        <v>55905412</v>
      </c>
    </row>
    <row r="31" spans="2:8" ht="25.5" x14ac:dyDescent="0.25">
      <c r="B31" s="38">
        <v>46066</v>
      </c>
      <c r="C31" s="22" t="s">
        <v>42</v>
      </c>
      <c r="D31" s="22">
        <v>1</v>
      </c>
      <c r="E31" s="26">
        <v>99</v>
      </c>
      <c r="F31" s="26">
        <v>99</v>
      </c>
      <c r="G31" s="22" t="s">
        <v>48</v>
      </c>
      <c r="H31" s="28">
        <v>7378106</v>
      </c>
    </row>
    <row r="32" spans="2:8" x14ac:dyDescent="0.25">
      <c r="B32" s="39">
        <v>46070</v>
      </c>
      <c r="C32" s="23" t="s">
        <v>43</v>
      </c>
      <c r="D32" s="23">
        <v>1</v>
      </c>
      <c r="E32" s="25">
        <v>1316</v>
      </c>
      <c r="F32" s="25">
        <v>1316</v>
      </c>
      <c r="G32" s="23" t="s">
        <v>29</v>
      </c>
      <c r="H32" s="40">
        <v>120311178</v>
      </c>
    </row>
    <row r="33" spans="2:8" ht="63.75" x14ac:dyDescent="0.25">
      <c r="B33" s="41">
        <v>46077</v>
      </c>
      <c r="C33" s="33" t="s">
        <v>65</v>
      </c>
      <c r="D33" s="31">
        <v>1</v>
      </c>
      <c r="E33" s="32">
        <v>1374.82</v>
      </c>
      <c r="F33" s="32">
        <v>1374.82</v>
      </c>
      <c r="G33" s="21" t="s">
        <v>49</v>
      </c>
      <c r="H33" s="27">
        <v>38851040</v>
      </c>
    </row>
    <row r="34" spans="2:8" ht="63.75" x14ac:dyDescent="0.25">
      <c r="B34" s="42">
        <v>46078</v>
      </c>
      <c r="C34" s="33" t="s">
        <v>66</v>
      </c>
      <c r="D34" s="22">
        <v>1</v>
      </c>
      <c r="E34" s="32">
        <v>11252.5</v>
      </c>
      <c r="F34" s="32">
        <v>11252.5</v>
      </c>
      <c r="G34" s="21" t="s">
        <v>50</v>
      </c>
      <c r="H34" s="27">
        <v>14940450</v>
      </c>
    </row>
    <row r="35" spans="2:8" ht="38.25" x14ac:dyDescent="0.25">
      <c r="B35" s="42">
        <v>46078</v>
      </c>
      <c r="C35" s="33" t="s">
        <v>67</v>
      </c>
      <c r="D35" s="22">
        <v>1</v>
      </c>
      <c r="E35" s="32">
        <v>7810.45</v>
      </c>
      <c r="F35" s="32">
        <v>7810.45</v>
      </c>
      <c r="G35" s="21" t="s">
        <v>50</v>
      </c>
      <c r="H35" s="27">
        <v>14940450</v>
      </c>
    </row>
    <row r="36" spans="2:8" ht="38.25" x14ac:dyDescent="0.25">
      <c r="B36" s="42">
        <v>46078</v>
      </c>
      <c r="C36" s="33" t="s">
        <v>68</v>
      </c>
      <c r="D36" s="23">
        <v>1</v>
      </c>
      <c r="E36" s="32">
        <v>3151.12</v>
      </c>
      <c r="F36" s="32">
        <v>3151.12</v>
      </c>
      <c r="G36" s="21" t="s">
        <v>51</v>
      </c>
      <c r="H36" s="29">
        <v>103395601</v>
      </c>
    </row>
    <row r="37" spans="2:8" ht="63.75" x14ac:dyDescent="0.25">
      <c r="B37" s="42">
        <v>46079</v>
      </c>
      <c r="C37" s="33" t="s">
        <v>69</v>
      </c>
      <c r="D37" s="22">
        <v>1</v>
      </c>
      <c r="E37" s="32">
        <v>3930</v>
      </c>
      <c r="F37" s="32">
        <v>3930</v>
      </c>
      <c r="G37" s="21" t="s">
        <v>52</v>
      </c>
      <c r="H37" s="29">
        <v>8156468</v>
      </c>
    </row>
    <row r="38" spans="2:8" ht="89.25" x14ac:dyDescent="0.25">
      <c r="B38" s="42">
        <v>46080</v>
      </c>
      <c r="C38" s="33" t="s">
        <v>70</v>
      </c>
      <c r="D38" s="23">
        <v>1</v>
      </c>
      <c r="E38" s="32">
        <v>7885.21</v>
      </c>
      <c r="F38" s="32">
        <v>7885.21</v>
      </c>
      <c r="G38" s="21" t="s">
        <v>53</v>
      </c>
      <c r="H38" s="43" t="s">
        <v>56</v>
      </c>
    </row>
    <row r="39" spans="2:8" ht="63.75" x14ac:dyDescent="0.25">
      <c r="B39" s="42">
        <v>46080</v>
      </c>
      <c r="C39" s="33" t="s">
        <v>71</v>
      </c>
      <c r="D39" s="23">
        <v>1</v>
      </c>
      <c r="E39" s="32">
        <v>1650</v>
      </c>
      <c r="F39" s="32">
        <v>1650</v>
      </c>
      <c r="G39" s="21" t="s">
        <v>54</v>
      </c>
      <c r="H39" s="27">
        <v>4005586</v>
      </c>
    </row>
    <row r="40" spans="2:8" ht="38.25" x14ac:dyDescent="0.25">
      <c r="B40" s="42">
        <v>46080</v>
      </c>
      <c r="C40" s="33" t="s">
        <v>72</v>
      </c>
      <c r="D40" s="23">
        <v>1</v>
      </c>
      <c r="E40" s="32">
        <v>17670</v>
      </c>
      <c r="F40" s="32">
        <v>17670</v>
      </c>
      <c r="G40" s="21" t="s">
        <v>11</v>
      </c>
      <c r="H40" s="29">
        <v>108253686</v>
      </c>
    </row>
    <row r="41" spans="2:8" ht="64.5" thickBot="1" x14ac:dyDescent="0.3">
      <c r="B41" s="44">
        <v>46080</v>
      </c>
      <c r="C41" s="45" t="s">
        <v>73</v>
      </c>
      <c r="D41" s="48">
        <v>1</v>
      </c>
      <c r="E41" s="46">
        <v>8789.2900000000009</v>
      </c>
      <c r="F41" s="46">
        <v>8789.2900000000009</v>
      </c>
      <c r="G41" s="47" t="s">
        <v>55</v>
      </c>
      <c r="H41" s="30">
        <v>6742130</v>
      </c>
    </row>
  </sheetData>
  <mergeCells count="5">
    <mergeCell ref="B5:H5"/>
    <mergeCell ref="B6:H6"/>
    <mergeCell ref="B7:H7"/>
    <mergeCell ref="B8:H8"/>
    <mergeCell ref="B9:H9"/>
  </mergeCells>
  <pageMargins left="0.70866141732283472" right="0.70866141732283472" top="0.74803149606299213" bottom="0.74803149606299213" header="0.31496062992125984" footer="0.31496062992125984"/>
  <pageSetup paperSize="9" scale="50" orientation="portrait" horizontalDpi="360" verticalDpi="360" r:id="rId1"/>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37D3B-06BC-485B-9C6C-731D1D062331}">
  <dimension ref="B2:L52"/>
  <sheetViews>
    <sheetView tabSelected="1" view="pageBreakPreview" topLeftCell="A12" zoomScaleNormal="100" zoomScaleSheetLayoutView="100" workbookViewId="0">
      <selection activeCell="B8" sqref="B8:H8"/>
    </sheetView>
  </sheetViews>
  <sheetFormatPr baseColWidth="10" defaultRowHeight="15" x14ac:dyDescent="0.25"/>
  <cols>
    <col min="1" max="1" width="11.42578125" style="3"/>
    <col min="2" max="2" width="15.42578125" style="3" bestFit="1" customWidth="1"/>
    <col min="3" max="3" width="53" style="3" customWidth="1"/>
    <col min="4" max="4" width="17.42578125" style="3" customWidth="1"/>
    <col min="5" max="5" width="15.85546875" style="3" customWidth="1"/>
    <col min="6" max="6" width="14" style="3" customWidth="1"/>
    <col min="7" max="7" width="18.7109375" style="3" customWidth="1"/>
    <col min="8" max="8" width="12.5703125" style="3" customWidth="1"/>
    <col min="9" max="16384" width="11.42578125" style="3"/>
  </cols>
  <sheetData>
    <row r="2" spans="2:12" x14ac:dyDescent="0.25">
      <c r="B2" s="5"/>
      <c r="C2" s="5"/>
      <c r="D2" s="5"/>
      <c r="E2" s="5"/>
      <c r="F2" s="5"/>
      <c r="G2" s="5"/>
      <c r="H2" s="5"/>
    </row>
    <row r="3" spans="2:12" x14ac:dyDescent="0.25">
      <c r="B3" s="5"/>
      <c r="C3" s="5"/>
      <c r="D3" s="5"/>
      <c r="E3" s="5"/>
      <c r="F3" s="5"/>
      <c r="G3" s="5"/>
      <c r="H3" s="5"/>
    </row>
    <row r="4" spans="2:12" x14ac:dyDescent="0.25">
      <c r="B4" s="5"/>
      <c r="C4" s="5"/>
      <c r="D4" s="5"/>
      <c r="E4" s="5"/>
      <c r="F4" s="5"/>
      <c r="G4" s="5"/>
      <c r="H4" s="5"/>
    </row>
    <row r="5" spans="2:12" ht="15.75" x14ac:dyDescent="0.25">
      <c r="B5" s="102" t="s">
        <v>0</v>
      </c>
      <c r="C5" s="102"/>
      <c r="D5" s="102"/>
      <c r="E5" s="102"/>
      <c r="F5" s="102"/>
      <c r="G5" s="102"/>
      <c r="H5" s="102"/>
    </row>
    <row r="6" spans="2:12" ht="15.75" x14ac:dyDescent="0.25">
      <c r="B6" s="102" t="s">
        <v>1</v>
      </c>
      <c r="C6" s="102"/>
      <c r="D6" s="102"/>
      <c r="E6" s="102"/>
      <c r="F6" s="102"/>
      <c r="G6" s="102"/>
      <c r="H6" s="102"/>
    </row>
    <row r="7" spans="2:12" ht="15.75" x14ac:dyDescent="0.25">
      <c r="B7" s="103" t="s">
        <v>9</v>
      </c>
      <c r="C7" s="103"/>
      <c r="D7" s="103"/>
      <c r="E7" s="103"/>
      <c r="F7" s="103"/>
      <c r="G7" s="103"/>
      <c r="H7" s="103"/>
    </row>
    <row r="8" spans="2:12" ht="15.75" x14ac:dyDescent="0.25">
      <c r="B8" s="104" t="s">
        <v>74</v>
      </c>
      <c r="C8" s="103"/>
      <c r="D8" s="103"/>
      <c r="E8" s="103"/>
      <c r="F8" s="103"/>
      <c r="G8" s="103"/>
      <c r="H8" s="103"/>
    </row>
    <row r="9" spans="2:12" ht="15.75" x14ac:dyDescent="0.25">
      <c r="B9" s="103" t="s">
        <v>75</v>
      </c>
      <c r="C9" s="103"/>
      <c r="D9" s="103"/>
      <c r="E9" s="103"/>
      <c r="F9" s="103"/>
      <c r="G9" s="103"/>
      <c r="H9" s="103"/>
    </row>
    <row r="10" spans="2:12" ht="15.75" thickBot="1" x14ac:dyDescent="0.3">
      <c r="B10" s="6"/>
      <c r="C10" s="6"/>
      <c r="D10" s="6"/>
      <c r="E10" s="6"/>
      <c r="F10" s="6"/>
      <c r="G10" s="6"/>
      <c r="H10" s="6"/>
    </row>
    <row r="11" spans="2:12" ht="30.75" thickBot="1" x14ac:dyDescent="0.3">
      <c r="B11" s="56" t="s">
        <v>2</v>
      </c>
      <c r="C11" s="56" t="s">
        <v>3</v>
      </c>
      <c r="D11" s="56" t="s">
        <v>4</v>
      </c>
      <c r="E11" s="56" t="s">
        <v>5</v>
      </c>
      <c r="F11" s="56" t="s">
        <v>6</v>
      </c>
      <c r="G11" s="56" t="s">
        <v>7</v>
      </c>
      <c r="H11" s="56" t="s">
        <v>8</v>
      </c>
    </row>
    <row r="12" spans="2:12" ht="24" x14ac:dyDescent="0.25">
      <c r="B12" s="34">
        <v>46079</v>
      </c>
      <c r="C12" s="8" t="s">
        <v>94</v>
      </c>
      <c r="D12" s="35">
        <v>1</v>
      </c>
      <c r="E12" s="57">
        <v>325</v>
      </c>
      <c r="F12" s="57">
        <v>325</v>
      </c>
      <c r="G12" s="8" t="s">
        <v>76</v>
      </c>
      <c r="H12" s="58">
        <v>5498104</v>
      </c>
      <c r="L12" s="4"/>
    </row>
    <row r="13" spans="2:12" ht="24" x14ac:dyDescent="0.25">
      <c r="B13" s="38">
        <v>46070</v>
      </c>
      <c r="C13" s="2" t="s">
        <v>95</v>
      </c>
      <c r="D13" s="22">
        <v>1</v>
      </c>
      <c r="E13" s="50">
        <v>35</v>
      </c>
      <c r="F13" s="50">
        <v>35</v>
      </c>
      <c r="G13" s="2" t="s">
        <v>77</v>
      </c>
      <c r="H13" s="59">
        <v>103319700</v>
      </c>
    </row>
    <row r="14" spans="2:12" ht="24" x14ac:dyDescent="0.25">
      <c r="B14" s="38">
        <v>46071</v>
      </c>
      <c r="C14" s="2" t="s">
        <v>96</v>
      </c>
      <c r="D14" s="22">
        <v>1</v>
      </c>
      <c r="E14" s="51">
        <v>25</v>
      </c>
      <c r="F14" s="51">
        <v>25</v>
      </c>
      <c r="G14" s="2" t="s">
        <v>78</v>
      </c>
      <c r="H14" s="60">
        <v>55407811</v>
      </c>
    </row>
    <row r="15" spans="2:12" x14ac:dyDescent="0.25">
      <c r="B15" s="38">
        <v>46072</v>
      </c>
      <c r="C15" s="2" t="s">
        <v>97</v>
      </c>
      <c r="D15" s="22">
        <v>1</v>
      </c>
      <c r="E15" s="51">
        <v>10</v>
      </c>
      <c r="F15" s="51">
        <v>10</v>
      </c>
      <c r="G15" s="2" t="s">
        <v>135</v>
      </c>
      <c r="H15" s="59">
        <v>113340087</v>
      </c>
    </row>
    <row r="16" spans="2:12" x14ac:dyDescent="0.25">
      <c r="B16" s="39">
        <v>46072</v>
      </c>
      <c r="C16" s="2" t="s">
        <v>98</v>
      </c>
      <c r="D16" s="23">
        <v>1</v>
      </c>
      <c r="E16" s="50">
        <v>18</v>
      </c>
      <c r="F16" s="50">
        <v>18</v>
      </c>
      <c r="G16" s="53" t="s">
        <v>79</v>
      </c>
      <c r="H16" s="61" t="s">
        <v>24</v>
      </c>
    </row>
    <row r="17" spans="2:8" ht="36" x14ac:dyDescent="0.25">
      <c r="B17" s="38">
        <v>46073</v>
      </c>
      <c r="C17" s="2" t="s">
        <v>99</v>
      </c>
      <c r="D17" s="22">
        <v>1</v>
      </c>
      <c r="E17" s="50">
        <v>418</v>
      </c>
      <c r="F17" s="50">
        <v>418</v>
      </c>
      <c r="G17" s="2" t="s">
        <v>27</v>
      </c>
      <c r="H17" s="62">
        <v>7993765</v>
      </c>
    </row>
    <row r="18" spans="2:8" ht="36" x14ac:dyDescent="0.25">
      <c r="B18" s="39">
        <v>46073</v>
      </c>
      <c r="C18" s="2" t="s">
        <v>100</v>
      </c>
      <c r="D18" s="23">
        <v>1</v>
      </c>
      <c r="E18" s="50">
        <v>540</v>
      </c>
      <c r="F18" s="50">
        <v>540</v>
      </c>
      <c r="G18" s="53" t="s">
        <v>80</v>
      </c>
      <c r="H18" s="61">
        <v>4556984</v>
      </c>
    </row>
    <row r="19" spans="2:8" x14ac:dyDescent="0.25">
      <c r="B19" s="38">
        <v>46076</v>
      </c>
      <c r="C19" s="2" t="s">
        <v>101</v>
      </c>
      <c r="D19" s="31">
        <v>1</v>
      </c>
      <c r="E19" s="50">
        <v>265</v>
      </c>
      <c r="F19" s="50">
        <v>265</v>
      </c>
      <c r="G19" s="2" t="s">
        <v>81</v>
      </c>
      <c r="H19" s="62">
        <v>28155106</v>
      </c>
    </row>
    <row r="20" spans="2:8" ht="24" x14ac:dyDescent="0.25">
      <c r="B20" s="39">
        <v>46079</v>
      </c>
      <c r="C20" s="49" t="s">
        <v>102</v>
      </c>
      <c r="D20" s="31">
        <v>1</v>
      </c>
      <c r="E20" s="50">
        <v>443.94</v>
      </c>
      <c r="F20" s="50">
        <v>443.94</v>
      </c>
      <c r="G20" s="53" t="s">
        <v>82</v>
      </c>
      <c r="H20" s="29">
        <v>7378106</v>
      </c>
    </row>
    <row r="21" spans="2:8" ht="48" x14ac:dyDescent="0.25">
      <c r="B21" s="42">
        <v>46087</v>
      </c>
      <c r="C21" s="2" t="s">
        <v>103</v>
      </c>
      <c r="D21" s="31">
        <v>1</v>
      </c>
      <c r="E21" s="54">
        <v>725</v>
      </c>
      <c r="F21" s="54">
        <v>725</v>
      </c>
      <c r="G21" s="2" t="s">
        <v>83</v>
      </c>
      <c r="H21" s="29">
        <v>44127464</v>
      </c>
    </row>
    <row r="22" spans="2:8" ht="60" x14ac:dyDescent="0.25">
      <c r="B22" s="42">
        <v>46087</v>
      </c>
      <c r="C22" s="1" t="s">
        <v>104</v>
      </c>
      <c r="D22" s="31">
        <v>1</v>
      </c>
      <c r="E22" s="54">
        <v>1948</v>
      </c>
      <c r="F22" s="54">
        <v>1948</v>
      </c>
      <c r="G22" s="1" t="s">
        <v>84</v>
      </c>
      <c r="H22" s="27">
        <v>979767</v>
      </c>
    </row>
    <row r="23" spans="2:8" ht="36" x14ac:dyDescent="0.25">
      <c r="B23" s="42">
        <v>46087</v>
      </c>
      <c r="C23" s="1" t="s">
        <v>105</v>
      </c>
      <c r="D23" s="31">
        <v>1</v>
      </c>
      <c r="E23" s="54">
        <v>11845.65</v>
      </c>
      <c r="F23" s="54">
        <v>11845.65</v>
      </c>
      <c r="G23" s="2" t="s">
        <v>85</v>
      </c>
      <c r="H23" s="27" t="s">
        <v>126</v>
      </c>
    </row>
    <row r="24" spans="2:8" x14ac:dyDescent="0.25">
      <c r="B24" s="41">
        <v>46099</v>
      </c>
      <c r="C24" s="2" t="s">
        <v>106</v>
      </c>
      <c r="D24" s="2">
        <v>1</v>
      </c>
      <c r="E24" s="55">
        <v>60</v>
      </c>
      <c r="F24" s="55">
        <v>60</v>
      </c>
      <c r="G24" s="21" t="s">
        <v>127</v>
      </c>
      <c r="H24" s="29">
        <v>119862867</v>
      </c>
    </row>
    <row r="25" spans="2:8" ht="25.5" x14ac:dyDescent="0.25">
      <c r="B25" s="41">
        <v>46099</v>
      </c>
      <c r="C25" s="2" t="s">
        <v>102</v>
      </c>
      <c r="D25" s="2">
        <v>1</v>
      </c>
      <c r="E25" s="55">
        <v>128</v>
      </c>
      <c r="F25" s="55">
        <v>128</v>
      </c>
      <c r="G25" s="21" t="s">
        <v>82</v>
      </c>
      <c r="H25" s="29">
        <v>7378106</v>
      </c>
    </row>
    <row r="26" spans="2:8" ht="25.5" x14ac:dyDescent="0.25">
      <c r="B26" s="41">
        <v>46099</v>
      </c>
      <c r="C26" s="2" t="s">
        <v>107</v>
      </c>
      <c r="D26" s="2">
        <v>1</v>
      </c>
      <c r="E26" s="55">
        <v>35</v>
      </c>
      <c r="F26" s="55">
        <v>35</v>
      </c>
      <c r="G26" s="22" t="s">
        <v>128</v>
      </c>
      <c r="H26" s="27">
        <v>87637073</v>
      </c>
    </row>
    <row r="27" spans="2:8" ht="25.5" x14ac:dyDescent="0.25">
      <c r="B27" s="41">
        <v>46099</v>
      </c>
      <c r="C27" s="2" t="s">
        <v>102</v>
      </c>
      <c r="D27" s="2">
        <v>1</v>
      </c>
      <c r="E27" s="55">
        <v>99</v>
      </c>
      <c r="F27" s="55">
        <v>99</v>
      </c>
      <c r="G27" s="22" t="s">
        <v>129</v>
      </c>
      <c r="H27" s="27">
        <v>69723125</v>
      </c>
    </row>
    <row r="28" spans="2:8" ht="25.5" x14ac:dyDescent="0.25">
      <c r="B28" s="41">
        <v>46099</v>
      </c>
      <c r="C28" s="2" t="s">
        <v>95</v>
      </c>
      <c r="D28" s="2">
        <v>1</v>
      </c>
      <c r="E28" s="55">
        <v>40</v>
      </c>
      <c r="F28" s="55">
        <v>40</v>
      </c>
      <c r="G28" s="22" t="s">
        <v>77</v>
      </c>
      <c r="H28" s="27">
        <v>103319700</v>
      </c>
    </row>
    <row r="29" spans="2:8" x14ac:dyDescent="0.25">
      <c r="B29" s="41">
        <v>46099</v>
      </c>
      <c r="C29" s="2" t="s">
        <v>106</v>
      </c>
      <c r="D29" s="2">
        <v>1</v>
      </c>
      <c r="E29" s="55">
        <v>150</v>
      </c>
      <c r="F29" s="55">
        <v>150</v>
      </c>
      <c r="G29" s="23" t="s">
        <v>127</v>
      </c>
      <c r="H29" s="29">
        <v>119862867</v>
      </c>
    </row>
    <row r="30" spans="2:8" x14ac:dyDescent="0.25">
      <c r="B30" s="41">
        <v>46099</v>
      </c>
      <c r="C30" s="2" t="s">
        <v>108</v>
      </c>
      <c r="D30" s="2">
        <v>1</v>
      </c>
      <c r="E30" s="55">
        <v>72</v>
      </c>
      <c r="F30" s="55">
        <v>72</v>
      </c>
      <c r="G30" s="22" t="s">
        <v>79</v>
      </c>
      <c r="H30" s="28">
        <v>68457804</v>
      </c>
    </row>
    <row r="31" spans="2:8" ht="25.5" x14ac:dyDescent="0.25">
      <c r="B31" s="41">
        <v>46099</v>
      </c>
      <c r="C31" s="2" t="s">
        <v>109</v>
      </c>
      <c r="D31" s="2">
        <v>1</v>
      </c>
      <c r="E31" s="55">
        <v>62.2</v>
      </c>
      <c r="F31" s="55">
        <v>62.2</v>
      </c>
      <c r="G31" s="23" t="s">
        <v>130</v>
      </c>
      <c r="H31" s="40">
        <v>322954</v>
      </c>
    </row>
    <row r="32" spans="2:8" ht="24" x14ac:dyDescent="0.25">
      <c r="B32" s="41">
        <v>46099</v>
      </c>
      <c r="C32" s="2" t="s">
        <v>110</v>
      </c>
      <c r="D32" s="2">
        <v>1</v>
      </c>
      <c r="E32" s="55">
        <v>415</v>
      </c>
      <c r="F32" s="55">
        <v>415</v>
      </c>
      <c r="G32" s="21" t="s">
        <v>131</v>
      </c>
      <c r="H32" s="27">
        <v>120311178</v>
      </c>
    </row>
    <row r="33" spans="2:8" ht="25.5" x14ac:dyDescent="0.25">
      <c r="B33" s="41">
        <v>46099</v>
      </c>
      <c r="C33" s="2" t="s">
        <v>111</v>
      </c>
      <c r="D33" s="2">
        <v>1</v>
      </c>
      <c r="E33" s="55">
        <v>140</v>
      </c>
      <c r="F33" s="55">
        <v>140</v>
      </c>
      <c r="G33" s="21" t="s">
        <v>132</v>
      </c>
      <c r="H33" s="27">
        <v>29302714</v>
      </c>
    </row>
    <row r="34" spans="2:8" ht="25.5" x14ac:dyDescent="0.25">
      <c r="B34" s="41">
        <v>46099</v>
      </c>
      <c r="C34" s="2" t="s">
        <v>112</v>
      </c>
      <c r="D34" s="2">
        <v>1</v>
      </c>
      <c r="E34" s="55">
        <v>210</v>
      </c>
      <c r="F34" s="55">
        <v>210</v>
      </c>
      <c r="G34" s="21" t="s">
        <v>133</v>
      </c>
      <c r="H34" s="27">
        <v>94590532</v>
      </c>
    </row>
    <row r="35" spans="2:8" x14ac:dyDescent="0.25">
      <c r="B35" s="41">
        <v>46099</v>
      </c>
      <c r="C35" s="2" t="s">
        <v>113</v>
      </c>
      <c r="D35" s="2">
        <v>1</v>
      </c>
      <c r="E35" s="55">
        <v>336</v>
      </c>
      <c r="F35" s="55">
        <v>336</v>
      </c>
      <c r="G35" s="21" t="s">
        <v>81</v>
      </c>
      <c r="H35" s="29">
        <v>28155106</v>
      </c>
    </row>
    <row r="36" spans="2:8" ht="25.5" x14ac:dyDescent="0.25">
      <c r="B36" s="41">
        <v>46099</v>
      </c>
      <c r="C36" s="2" t="s">
        <v>95</v>
      </c>
      <c r="D36" s="2">
        <v>1</v>
      </c>
      <c r="E36" s="55">
        <v>120</v>
      </c>
      <c r="F36" s="55">
        <v>120</v>
      </c>
      <c r="G36" s="21" t="s">
        <v>134</v>
      </c>
      <c r="H36" s="29">
        <v>54864550</v>
      </c>
    </row>
    <row r="37" spans="2:8" ht="72" x14ac:dyDescent="0.25">
      <c r="B37" s="42">
        <v>46104</v>
      </c>
      <c r="C37" s="52" t="s">
        <v>114</v>
      </c>
      <c r="D37" s="2">
        <v>1</v>
      </c>
      <c r="E37" s="54">
        <v>499.1</v>
      </c>
      <c r="F37" s="54">
        <v>499.1</v>
      </c>
      <c r="G37" s="2" t="s">
        <v>86</v>
      </c>
      <c r="H37" s="20">
        <v>108253686</v>
      </c>
    </row>
    <row r="38" spans="2:8" ht="72" x14ac:dyDescent="0.25">
      <c r="B38" s="42">
        <v>46104</v>
      </c>
      <c r="C38" s="52" t="s">
        <v>115</v>
      </c>
      <c r="D38" s="2">
        <v>1</v>
      </c>
      <c r="E38" s="54">
        <v>9075.89</v>
      </c>
      <c r="F38" s="54">
        <v>9075.89</v>
      </c>
      <c r="G38" s="1" t="s">
        <v>87</v>
      </c>
      <c r="H38" s="29">
        <v>42721067</v>
      </c>
    </row>
    <row r="39" spans="2:8" ht="48" x14ac:dyDescent="0.25">
      <c r="B39" s="42">
        <v>46104</v>
      </c>
      <c r="C39" s="52" t="s">
        <v>116</v>
      </c>
      <c r="D39" s="2">
        <v>1</v>
      </c>
      <c r="E39" s="54">
        <v>2128</v>
      </c>
      <c r="F39" s="54">
        <v>2128</v>
      </c>
      <c r="G39" s="1" t="s">
        <v>88</v>
      </c>
      <c r="H39" s="29">
        <v>75265508</v>
      </c>
    </row>
    <row r="40" spans="2:8" ht="48" x14ac:dyDescent="0.25">
      <c r="B40" s="42">
        <v>46104</v>
      </c>
      <c r="C40" s="52" t="s">
        <v>117</v>
      </c>
      <c r="D40" s="2">
        <v>1</v>
      </c>
      <c r="E40" s="54">
        <v>1200</v>
      </c>
      <c r="F40" s="54">
        <v>1200</v>
      </c>
      <c r="G40" s="1" t="s">
        <v>89</v>
      </c>
      <c r="H40" s="29">
        <v>96683503</v>
      </c>
    </row>
    <row r="41" spans="2:8" ht="36" x14ac:dyDescent="0.25">
      <c r="B41" s="42">
        <v>46107</v>
      </c>
      <c r="C41" s="2" t="s">
        <v>118</v>
      </c>
      <c r="D41" s="2">
        <v>1</v>
      </c>
      <c r="E41" s="54">
        <v>10139.530000000001</v>
      </c>
      <c r="F41" s="54">
        <v>10139.530000000001</v>
      </c>
      <c r="G41" s="1" t="s">
        <v>90</v>
      </c>
      <c r="H41" s="29">
        <v>32375913</v>
      </c>
    </row>
    <row r="42" spans="2:8" ht="24" x14ac:dyDescent="0.25">
      <c r="B42" s="38">
        <v>46069</v>
      </c>
      <c r="C42" s="2" t="s">
        <v>119</v>
      </c>
      <c r="D42" s="2">
        <v>1</v>
      </c>
      <c r="E42" s="50">
        <v>175.2</v>
      </c>
      <c r="F42" s="50">
        <v>175.2</v>
      </c>
      <c r="G42" s="2" t="s">
        <v>136</v>
      </c>
      <c r="H42" s="62">
        <v>6654274</v>
      </c>
    </row>
    <row r="43" spans="2:8" ht="24" x14ac:dyDescent="0.25">
      <c r="B43" s="38">
        <v>46076</v>
      </c>
      <c r="C43" s="2" t="s">
        <v>120</v>
      </c>
      <c r="D43" s="2">
        <v>1</v>
      </c>
      <c r="E43" s="50">
        <v>50</v>
      </c>
      <c r="F43" s="50">
        <v>50</v>
      </c>
      <c r="G43" s="2" t="s">
        <v>137</v>
      </c>
      <c r="H43" s="59">
        <v>2234211</v>
      </c>
    </row>
    <row r="44" spans="2:8" ht="24" x14ac:dyDescent="0.25">
      <c r="B44" s="38">
        <v>46076</v>
      </c>
      <c r="C44" s="2" t="s">
        <v>120</v>
      </c>
      <c r="D44" s="2">
        <v>1</v>
      </c>
      <c r="E44" s="50">
        <v>40</v>
      </c>
      <c r="F44" s="50">
        <v>40</v>
      </c>
      <c r="G44" s="2" t="s">
        <v>137</v>
      </c>
      <c r="H44" s="59">
        <v>223411</v>
      </c>
    </row>
    <row r="45" spans="2:8" ht="24" x14ac:dyDescent="0.25">
      <c r="B45" s="38">
        <v>46153</v>
      </c>
      <c r="C45" s="2" t="s">
        <v>121</v>
      </c>
      <c r="D45" s="2">
        <v>1</v>
      </c>
      <c r="E45" s="50">
        <v>400</v>
      </c>
      <c r="F45" s="50">
        <v>400</v>
      </c>
      <c r="G45" s="2" t="s">
        <v>138</v>
      </c>
      <c r="H45" s="62">
        <v>69384819</v>
      </c>
    </row>
    <row r="46" spans="2:8" x14ac:dyDescent="0.25">
      <c r="B46" s="38">
        <v>46099</v>
      </c>
      <c r="C46" s="2" t="s">
        <v>120</v>
      </c>
      <c r="D46" s="2">
        <v>1</v>
      </c>
      <c r="E46" s="50">
        <v>5</v>
      </c>
      <c r="F46" s="50">
        <v>5</v>
      </c>
      <c r="G46" s="2" t="s">
        <v>139</v>
      </c>
      <c r="H46" s="59">
        <v>113340087</v>
      </c>
    </row>
    <row r="47" spans="2:8" ht="36" x14ac:dyDescent="0.25">
      <c r="B47" s="38">
        <v>46099</v>
      </c>
      <c r="C47" s="2" t="s">
        <v>122</v>
      </c>
      <c r="D47" s="2">
        <v>1</v>
      </c>
      <c r="E47" s="50">
        <v>384</v>
      </c>
      <c r="F47" s="50">
        <v>384</v>
      </c>
      <c r="G47" s="2" t="s">
        <v>92</v>
      </c>
      <c r="H47" s="59">
        <v>68142463</v>
      </c>
    </row>
    <row r="48" spans="2:8" x14ac:dyDescent="0.25">
      <c r="B48" s="38">
        <v>46100</v>
      </c>
      <c r="C48" s="2" t="s">
        <v>108</v>
      </c>
      <c r="D48" s="2">
        <v>1</v>
      </c>
      <c r="E48" s="50">
        <v>72</v>
      </c>
      <c r="F48" s="50">
        <v>72</v>
      </c>
      <c r="G48" s="2" t="s">
        <v>79</v>
      </c>
      <c r="H48" s="60">
        <v>68457804</v>
      </c>
    </row>
    <row r="49" spans="2:8" ht="24" x14ac:dyDescent="0.25">
      <c r="B49" s="38">
        <v>46101</v>
      </c>
      <c r="C49" s="2" t="s">
        <v>123</v>
      </c>
      <c r="D49" s="2">
        <v>1</v>
      </c>
      <c r="E49" s="50">
        <v>613.79999999999995</v>
      </c>
      <c r="F49" s="50">
        <v>613.79999999999995</v>
      </c>
      <c r="G49" s="2" t="s">
        <v>82</v>
      </c>
      <c r="H49" s="59">
        <v>7378106</v>
      </c>
    </row>
    <row r="50" spans="2:8" ht="24" x14ac:dyDescent="0.25">
      <c r="B50" s="39">
        <v>46104</v>
      </c>
      <c r="C50" s="2" t="s">
        <v>124</v>
      </c>
      <c r="D50" s="2">
        <v>1</v>
      </c>
      <c r="E50" s="50">
        <v>1058</v>
      </c>
      <c r="F50" s="50">
        <v>1058</v>
      </c>
      <c r="G50" s="53" t="s">
        <v>93</v>
      </c>
      <c r="H50" s="61">
        <v>6521150</v>
      </c>
    </row>
    <row r="51" spans="2:8" ht="24" x14ac:dyDescent="0.25">
      <c r="B51" s="38">
        <v>46104</v>
      </c>
      <c r="C51" s="2" t="s">
        <v>120</v>
      </c>
      <c r="D51" s="2">
        <v>1</v>
      </c>
      <c r="E51" s="50">
        <v>20</v>
      </c>
      <c r="F51" s="50">
        <v>20</v>
      </c>
      <c r="G51" s="2" t="s">
        <v>140</v>
      </c>
      <c r="H51" s="62">
        <v>2234211</v>
      </c>
    </row>
    <row r="52" spans="2:8" ht="60.75" thickBot="1" x14ac:dyDescent="0.3">
      <c r="B52" s="44">
        <v>46107</v>
      </c>
      <c r="C52" s="63" t="s">
        <v>125</v>
      </c>
      <c r="D52" s="17">
        <v>1</v>
      </c>
      <c r="E52" s="64">
        <v>44890</v>
      </c>
      <c r="F52" s="64">
        <v>44890</v>
      </c>
      <c r="G52" s="12" t="s">
        <v>91</v>
      </c>
      <c r="H52" s="30">
        <v>86447920</v>
      </c>
    </row>
  </sheetData>
  <mergeCells count="5">
    <mergeCell ref="B5:H5"/>
    <mergeCell ref="B6:H6"/>
    <mergeCell ref="B7:H7"/>
    <mergeCell ref="B8:H8"/>
    <mergeCell ref="B9:H9"/>
  </mergeCells>
  <pageMargins left="0.7" right="0.7" top="0.75" bottom="0.75" header="0.3" footer="0.3"/>
  <pageSetup paperSize="9" scale="51"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0BE7F-7EC1-46F3-92FB-FBCD97E6D566}">
  <dimension ref="A1:H55"/>
  <sheetViews>
    <sheetView tabSelected="1" view="pageBreakPreview" topLeftCell="A12" zoomScaleNormal="100" zoomScaleSheetLayoutView="100" workbookViewId="0">
      <selection activeCell="B8" sqref="B8:H8"/>
    </sheetView>
  </sheetViews>
  <sheetFormatPr baseColWidth="10" defaultRowHeight="15" x14ac:dyDescent="0.25"/>
  <cols>
    <col min="2" max="2" width="15.7109375" customWidth="1"/>
    <col min="3" max="3" width="58.7109375" customWidth="1"/>
    <col min="4" max="4" width="20.42578125" customWidth="1"/>
    <col min="5" max="5" width="19" customWidth="1"/>
    <col min="6" max="6" width="13.7109375" customWidth="1"/>
    <col min="7" max="7" width="21.28515625" customWidth="1"/>
    <col min="8" max="8" width="14.42578125" customWidth="1"/>
  </cols>
  <sheetData>
    <row r="1" spans="1:8" x14ac:dyDescent="0.25">
      <c r="A1" s="3"/>
      <c r="B1" s="3"/>
      <c r="C1" s="3"/>
      <c r="D1" s="3"/>
      <c r="E1" s="3"/>
      <c r="F1" s="3"/>
      <c r="G1" s="3"/>
      <c r="H1" s="3"/>
    </row>
    <row r="2" spans="1:8" x14ac:dyDescent="0.25">
      <c r="A2" s="3"/>
      <c r="B2" s="5"/>
      <c r="C2" s="5"/>
      <c r="D2" s="5"/>
      <c r="E2" s="5"/>
      <c r="F2" s="5"/>
      <c r="G2" s="5"/>
      <c r="H2" s="5"/>
    </row>
    <row r="3" spans="1:8" x14ac:dyDescent="0.25">
      <c r="A3" s="3"/>
      <c r="B3" s="5"/>
      <c r="C3" s="5"/>
      <c r="D3" s="5"/>
      <c r="E3" s="5"/>
      <c r="F3" s="5"/>
      <c r="G3" s="5"/>
      <c r="H3" s="5"/>
    </row>
    <row r="4" spans="1:8" x14ac:dyDescent="0.25">
      <c r="A4" s="3"/>
      <c r="B4" s="5"/>
      <c r="C4" s="5"/>
      <c r="D4" s="5"/>
      <c r="E4" s="5"/>
      <c r="F4" s="5"/>
      <c r="G4" s="5"/>
      <c r="H4" s="5"/>
    </row>
    <row r="5" spans="1:8" ht="15.75" x14ac:dyDescent="0.25">
      <c r="A5" s="3"/>
      <c r="B5" s="102" t="s">
        <v>0</v>
      </c>
      <c r="C5" s="102"/>
      <c r="D5" s="102"/>
      <c r="E5" s="102"/>
      <c r="F5" s="102"/>
      <c r="G5" s="102"/>
      <c r="H5" s="102"/>
    </row>
    <row r="6" spans="1:8" ht="15.75" x14ac:dyDescent="0.25">
      <c r="A6" s="3"/>
      <c r="B6" s="102" t="s">
        <v>1</v>
      </c>
      <c r="C6" s="102"/>
      <c r="D6" s="102"/>
      <c r="E6" s="102"/>
      <c r="F6" s="102"/>
      <c r="G6" s="102"/>
      <c r="H6" s="102"/>
    </row>
    <row r="7" spans="1:8" ht="15.75" x14ac:dyDescent="0.25">
      <c r="A7" s="3"/>
      <c r="B7" s="103" t="s">
        <v>9</v>
      </c>
      <c r="C7" s="103"/>
      <c r="D7" s="103"/>
      <c r="E7" s="103"/>
      <c r="F7" s="103"/>
      <c r="G7" s="103"/>
      <c r="H7" s="103"/>
    </row>
    <row r="8" spans="1:8" ht="15.75" x14ac:dyDescent="0.25">
      <c r="A8" s="3"/>
      <c r="B8" s="104" t="s">
        <v>141</v>
      </c>
      <c r="C8" s="103"/>
      <c r="D8" s="103"/>
      <c r="E8" s="103"/>
      <c r="F8" s="103"/>
      <c r="G8" s="103"/>
      <c r="H8" s="103"/>
    </row>
    <row r="9" spans="1:8" ht="15.75" x14ac:dyDescent="0.25">
      <c r="A9" s="3"/>
      <c r="B9" s="103" t="s">
        <v>142</v>
      </c>
      <c r="C9" s="103"/>
      <c r="D9" s="103"/>
      <c r="E9" s="103"/>
      <c r="F9" s="103"/>
      <c r="G9" s="103"/>
      <c r="H9" s="103"/>
    </row>
    <row r="10" spans="1:8" ht="15.75" thickBot="1" x14ac:dyDescent="0.3">
      <c r="A10" s="3"/>
      <c r="B10" s="6"/>
      <c r="C10" s="6"/>
      <c r="D10" s="6"/>
      <c r="E10" s="6"/>
      <c r="F10" s="6"/>
      <c r="G10" s="6"/>
      <c r="H10" s="6"/>
    </row>
    <row r="11" spans="1:8" ht="30.75" thickBot="1" x14ac:dyDescent="0.3">
      <c r="A11" s="3"/>
      <c r="B11" s="19" t="s">
        <v>2</v>
      </c>
      <c r="C11" s="19" t="s">
        <v>3</v>
      </c>
      <c r="D11" s="19" t="s">
        <v>4</v>
      </c>
      <c r="E11" s="19" t="s">
        <v>5</v>
      </c>
      <c r="F11" s="19" t="s">
        <v>6</v>
      </c>
      <c r="G11" s="19" t="s">
        <v>7</v>
      </c>
      <c r="H11" s="19" t="s">
        <v>8</v>
      </c>
    </row>
    <row r="12" spans="1:8" ht="48" x14ac:dyDescent="0.25">
      <c r="A12" s="3"/>
      <c r="B12" s="65">
        <v>46113</v>
      </c>
      <c r="C12" s="8" t="s">
        <v>143</v>
      </c>
      <c r="D12" s="8">
        <v>200</v>
      </c>
      <c r="E12" s="57">
        <f>F12/D12</f>
        <v>35</v>
      </c>
      <c r="F12" s="57">
        <f>7000</f>
        <v>7000</v>
      </c>
      <c r="G12" s="8" t="s">
        <v>144</v>
      </c>
      <c r="H12" s="58">
        <v>86751689</v>
      </c>
    </row>
    <row r="13" spans="1:8" ht="96" x14ac:dyDescent="0.25">
      <c r="A13" s="3"/>
      <c r="B13" s="66">
        <v>46114</v>
      </c>
      <c r="C13" s="2" t="s">
        <v>145</v>
      </c>
      <c r="D13" s="2">
        <v>1</v>
      </c>
      <c r="E13" s="54">
        <v>32325</v>
      </c>
      <c r="F13" s="54">
        <v>32325</v>
      </c>
      <c r="G13" s="1" t="s">
        <v>146</v>
      </c>
      <c r="H13" s="59">
        <v>16900979</v>
      </c>
    </row>
    <row r="14" spans="1:8" ht="120" x14ac:dyDescent="0.25">
      <c r="A14" s="3"/>
      <c r="B14" s="66">
        <v>46114</v>
      </c>
      <c r="C14" s="2" t="s">
        <v>147</v>
      </c>
      <c r="D14" s="2">
        <v>1</v>
      </c>
      <c r="E14" s="54">
        <v>8100</v>
      </c>
      <c r="F14" s="54">
        <v>8100</v>
      </c>
      <c r="G14" s="1" t="s">
        <v>54</v>
      </c>
      <c r="H14" s="59">
        <v>4005586</v>
      </c>
    </row>
    <row r="15" spans="1:8" ht="96" x14ac:dyDescent="0.25">
      <c r="A15" s="3"/>
      <c r="B15" s="66">
        <v>46114</v>
      </c>
      <c r="C15" s="2" t="s">
        <v>148</v>
      </c>
      <c r="D15" s="2">
        <v>1</v>
      </c>
      <c r="E15" s="54">
        <v>1902</v>
      </c>
      <c r="F15" s="54">
        <v>1902</v>
      </c>
      <c r="G15" s="1" t="s">
        <v>149</v>
      </c>
      <c r="H15" s="59">
        <v>31387195</v>
      </c>
    </row>
    <row r="16" spans="1:8" ht="96" x14ac:dyDescent="0.25">
      <c r="A16" s="3"/>
      <c r="B16" s="66">
        <v>46114</v>
      </c>
      <c r="C16" s="2" t="s">
        <v>150</v>
      </c>
      <c r="D16" s="53">
        <v>1</v>
      </c>
      <c r="E16" s="54">
        <v>9832.94</v>
      </c>
      <c r="F16" s="54">
        <v>9832.94</v>
      </c>
      <c r="G16" s="1" t="s">
        <v>53</v>
      </c>
      <c r="H16" s="20" t="s">
        <v>56</v>
      </c>
    </row>
    <row r="17" spans="1:8" ht="60" x14ac:dyDescent="0.25">
      <c r="A17" s="3"/>
      <c r="B17" s="66">
        <v>46114</v>
      </c>
      <c r="C17" s="2" t="s">
        <v>151</v>
      </c>
      <c r="D17" s="2">
        <v>1</v>
      </c>
      <c r="E17" s="54">
        <v>4900</v>
      </c>
      <c r="F17" s="54">
        <v>4900</v>
      </c>
      <c r="G17" s="1" t="s">
        <v>146</v>
      </c>
      <c r="H17" s="59">
        <v>16900979</v>
      </c>
    </row>
    <row r="18" spans="1:8" ht="72" x14ac:dyDescent="0.25">
      <c r="A18" s="3"/>
      <c r="B18" s="66">
        <v>46114</v>
      </c>
      <c r="C18" s="2" t="s">
        <v>152</v>
      </c>
      <c r="D18" s="53">
        <v>1</v>
      </c>
      <c r="E18" s="54">
        <v>4208</v>
      </c>
      <c r="F18" s="54">
        <v>4208</v>
      </c>
      <c r="G18" s="2" t="s">
        <v>153</v>
      </c>
      <c r="H18" s="61">
        <v>96787112</v>
      </c>
    </row>
    <row r="19" spans="1:8" ht="60" x14ac:dyDescent="0.25">
      <c r="A19" s="3"/>
      <c r="B19" s="66">
        <v>46114</v>
      </c>
      <c r="C19" s="2" t="s">
        <v>154</v>
      </c>
      <c r="D19" s="67">
        <v>1</v>
      </c>
      <c r="E19" s="54">
        <v>910</v>
      </c>
      <c r="F19" s="54">
        <v>910</v>
      </c>
      <c r="G19" s="2" t="s">
        <v>155</v>
      </c>
      <c r="H19" s="62">
        <v>54894492</v>
      </c>
    </row>
    <row r="20" spans="1:8" ht="120" x14ac:dyDescent="0.25">
      <c r="A20" s="3"/>
      <c r="B20" s="66">
        <v>46114</v>
      </c>
      <c r="C20" s="2" t="s">
        <v>156</v>
      </c>
      <c r="D20" s="67">
        <v>1</v>
      </c>
      <c r="E20" s="14">
        <v>39375</v>
      </c>
      <c r="F20" s="14">
        <v>39375</v>
      </c>
      <c r="G20" s="1" t="s">
        <v>146</v>
      </c>
      <c r="H20" s="59">
        <v>16900979</v>
      </c>
    </row>
    <row r="21" spans="1:8" ht="60" x14ac:dyDescent="0.25">
      <c r="A21" s="3"/>
      <c r="B21" s="66">
        <v>46114</v>
      </c>
      <c r="C21" s="2" t="s">
        <v>157</v>
      </c>
      <c r="D21" s="67">
        <v>1</v>
      </c>
      <c r="E21" s="14">
        <v>720</v>
      </c>
      <c r="F21" s="14">
        <v>720</v>
      </c>
      <c r="G21" s="1" t="s">
        <v>54</v>
      </c>
      <c r="H21" s="59">
        <v>4005586</v>
      </c>
    </row>
    <row r="22" spans="1:8" ht="24" x14ac:dyDescent="0.25">
      <c r="A22" s="3"/>
      <c r="B22" s="66">
        <v>46107</v>
      </c>
      <c r="C22" s="2" t="s">
        <v>158</v>
      </c>
      <c r="D22" s="67">
        <v>1</v>
      </c>
      <c r="E22" s="68">
        <v>79.989999999999995</v>
      </c>
      <c r="F22" s="68">
        <v>79.989999999999995</v>
      </c>
      <c r="G22" s="53" t="s">
        <v>159</v>
      </c>
      <c r="H22" s="20">
        <v>32375913</v>
      </c>
    </row>
    <row r="23" spans="1:8" ht="24" x14ac:dyDescent="0.25">
      <c r="A23" s="3"/>
      <c r="B23" s="66">
        <v>46107</v>
      </c>
      <c r="C23" s="2" t="s">
        <v>160</v>
      </c>
      <c r="D23" s="67">
        <v>1</v>
      </c>
      <c r="E23" s="68">
        <v>100</v>
      </c>
      <c r="F23" s="68">
        <v>100</v>
      </c>
      <c r="G23" s="2" t="s">
        <v>161</v>
      </c>
      <c r="H23" s="59">
        <v>68142463</v>
      </c>
    </row>
    <row r="24" spans="1:8" ht="24" x14ac:dyDescent="0.25">
      <c r="A24" s="3"/>
      <c r="B24" s="66">
        <v>46108</v>
      </c>
      <c r="C24" s="2" t="s">
        <v>162</v>
      </c>
      <c r="D24" s="2">
        <v>1</v>
      </c>
      <c r="E24" s="68">
        <v>60</v>
      </c>
      <c r="F24" s="68">
        <v>60</v>
      </c>
      <c r="G24" s="2" t="s">
        <v>163</v>
      </c>
      <c r="H24" s="59">
        <v>73999504</v>
      </c>
    </row>
    <row r="25" spans="1:8" ht="24" x14ac:dyDescent="0.25">
      <c r="A25" s="3"/>
      <c r="B25" s="66">
        <v>46108</v>
      </c>
      <c r="C25" s="2" t="s">
        <v>164</v>
      </c>
      <c r="D25" s="2">
        <v>1</v>
      </c>
      <c r="E25" s="68">
        <v>243.5</v>
      </c>
      <c r="F25" s="68">
        <v>243.5</v>
      </c>
      <c r="G25" s="2" t="s">
        <v>165</v>
      </c>
      <c r="H25" s="59">
        <v>26532476</v>
      </c>
    </row>
    <row r="26" spans="1:8" ht="24" x14ac:dyDescent="0.25">
      <c r="A26" s="3"/>
      <c r="B26" s="66">
        <v>46108</v>
      </c>
      <c r="C26" s="2" t="s">
        <v>160</v>
      </c>
      <c r="D26" s="2">
        <v>1</v>
      </c>
      <c r="E26" s="69">
        <v>495</v>
      </c>
      <c r="F26" s="69">
        <v>495</v>
      </c>
      <c r="G26" s="2" t="s">
        <v>166</v>
      </c>
      <c r="H26" s="59">
        <v>66763940</v>
      </c>
    </row>
    <row r="27" spans="1:8" ht="36" x14ac:dyDescent="0.25">
      <c r="A27" s="3"/>
      <c r="B27" s="70">
        <v>46108</v>
      </c>
      <c r="C27" s="53" t="s">
        <v>167</v>
      </c>
      <c r="D27" s="2">
        <v>1</v>
      </c>
      <c r="E27" s="69">
        <v>300</v>
      </c>
      <c r="F27" s="69">
        <v>300</v>
      </c>
      <c r="G27" s="53" t="s">
        <v>168</v>
      </c>
      <c r="H27" s="20">
        <v>321052</v>
      </c>
    </row>
    <row r="28" spans="1:8" ht="24" x14ac:dyDescent="0.25">
      <c r="A28" s="3"/>
      <c r="B28" s="70">
        <v>46108</v>
      </c>
      <c r="C28" s="53" t="s">
        <v>169</v>
      </c>
      <c r="D28" s="2">
        <v>1</v>
      </c>
      <c r="E28" s="71">
        <v>532</v>
      </c>
      <c r="F28" s="71">
        <v>532</v>
      </c>
      <c r="G28" s="53" t="s">
        <v>28</v>
      </c>
      <c r="H28" s="61" t="s">
        <v>24</v>
      </c>
    </row>
    <row r="29" spans="1:8" ht="24" x14ac:dyDescent="0.25">
      <c r="A29" s="3"/>
      <c r="B29" s="70">
        <v>46108</v>
      </c>
      <c r="C29" s="53" t="s">
        <v>169</v>
      </c>
      <c r="D29" s="2">
        <v>1</v>
      </c>
      <c r="E29" s="72">
        <v>42</v>
      </c>
      <c r="F29" s="72">
        <v>42</v>
      </c>
      <c r="G29" s="53" t="s">
        <v>28</v>
      </c>
      <c r="H29" s="61" t="s">
        <v>24</v>
      </c>
    </row>
    <row r="30" spans="1:8" ht="24" x14ac:dyDescent="0.25">
      <c r="A30" s="3"/>
      <c r="B30" s="70">
        <v>46109</v>
      </c>
      <c r="C30" s="53" t="s">
        <v>170</v>
      </c>
      <c r="D30" s="2">
        <v>1</v>
      </c>
      <c r="E30" s="71">
        <v>1200</v>
      </c>
      <c r="F30" s="71">
        <v>1200</v>
      </c>
      <c r="G30" s="53" t="s">
        <v>171</v>
      </c>
      <c r="H30" s="61">
        <v>118831828</v>
      </c>
    </row>
    <row r="31" spans="1:8" ht="36" x14ac:dyDescent="0.25">
      <c r="A31" s="3"/>
      <c r="B31" s="66">
        <v>46111</v>
      </c>
      <c r="C31" s="53" t="s">
        <v>167</v>
      </c>
      <c r="D31" s="2">
        <v>1</v>
      </c>
      <c r="E31" s="69">
        <v>400</v>
      </c>
      <c r="F31" s="69">
        <v>400</v>
      </c>
      <c r="G31" s="2" t="s">
        <v>172</v>
      </c>
      <c r="H31" s="59">
        <v>7257252</v>
      </c>
    </row>
    <row r="32" spans="1:8" ht="24" x14ac:dyDescent="0.25">
      <c r="A32" s="3"/>
      <c r="B32" s="66">
        <v>46112</v>
      </c>
      <c r="C32" s="53" t="s">
        <v>173</v>
      </c>
      <c r="D32" s="2">
        <v>1</v>
      </c>
      <c r="E32" s="69">
        <v>260</v>
      </c>
      <c r="F32" s="69">
        <v>260</v>
      </c>
      <c r="G32" s="2" t="s">
        <v>174</v>
      </c>
      <c r="H32" s="59">
        <v>5908248</v>
      </c>
    </row>
    <row r="33" spans="1:8" ht="36" x14ac:dyDescent="0.25">
      <c r="A33" s="3"/>
      <c r="B33" s="66">
        <v>46112</v>
      </c>
      <c r="C33" s="53" t="s">
        <v>167</v>
      </c>
      <c r="D33" s="2">
        <v>1</v>
      </c>
      <c r="E33" s="73">
        <v>300</v>
      </c>
      <c r="F33" s="73">
        <v>300</v>
      </c>
      <c r="G33" s="2" t="s">
        <v>168</v>
      </c>
      <c r="H33" s="62">
        <v>321052</v>
      </c>
    </row>
    <row r="34" spans="1:8" ht="24" x14ac:dyDescent="0.25">
      <c r="A34" s="3"/>
      <c r="B34" s="70">
        <v>46113</v>
      </c>
      <c r="C34" s="2" t="s">
        <v>164</v>
      </c>
      <c r="D34" s="2">
        <v>1</v>
      </c>
      <c r="E34" s="73">
        <v>118</v>
      </c>
      <c r="F34" s="73">
        <v>118</v>
      </c>
      <c r="G34" s="53" t="s">
        <v>175</v>
      </c>
      <c r="H34" s="61">
        <v>74900277</v>
      </c>
    </row>
    <row r="35" spans="1:8" ht="36" x14ac:dyDescent="0.25">
      <c r="A35" s="3"/>
      <c r="B35" s="70">
        <v>46114</v>
      </c>
      <c r="C35" s="53" t="s">
        <v>167</v>
      </c>
      <c r="D35" s="2">
        <v>1</v>
      </c>
      <c r="E35" s="73">
        <v>400</v>
      </c>
      <c r="F35" s="73">
        <v>400</v>
      </c>
      <c r="G35" s="53" t="s">
        <v>172</v>
      </c>
      <c r="H35" s="61">
        <v>7257252</v>
      </c>
    </row>
    <row r="36" spans="1:8" ht="36" x14ac:dyDescent="0.25">
      <c r="A36" s="3"/>
      <c r="B36" s="66">
        <v>46115</v>
      </c>
      <c r="C36" s="53" t="s">
        <v>176</v>
      </c>
      <c r="D36" s="2">
        <v>1</v>
      </c>
      <c r="E36" s="73">
        <v>300</v>
      </c>
      <c r="F36" s="73">
        <v>300</v>
      </c>
      <c r="G36" s="2" t="s">
        <v>168</v>
      </c>
      <c r="H36" s="59">
        <v>321052</v>
      </c>
    </row>
    <row r="37" spans="1:8" ht="36" x14ac:dyDescent="0.25">
      <c r="A37" s="3"/>
      <c r="B37" s="66">
        <v>46115</v>
      </c>
      <c r="C37" s="53" t="s">
        <v>167</v>
      </c>
      <c r="D37" s="2">
        <v>1</v>
      </c>
      <c r="E37" s="73">
        <v>100</v>
      </c>
      <c r="F37" s="73">
        <v>100</v>
      </c>
      <c r="G37" s="2" t="s">
        <v>168</v>
      </c>
      <c r="H37" s="62">
        <v>321052</v>
      </c>
    </row>
    <row r="38" spans="1:8" ht="24" x14ac:dyDescent="0.25">
      <c r="A38" s="3"/>
      <c r="B38" s="70">
        <v>46114</v>
      </c>
      <c r="C38" s="74" t="s">
        <v>177</v>
      </c>
      <c r="D38" s="2">
        <v>1</v>
      </c>
      <c r="E38" s="73">
        <v>218.5</v>
      </c>
      <c r="F38" s="73">
        <v>218.5</v>
      </c>
      <c r="G38" s="53" t="s">
        <v>178</v>
      </c>
      <c r="H38" s="61">
        <v>4146972</v>
      </c>
    </row>
    <row r="39" spans="1:8" ht="24" x14ac:dyDescent="0.25">
      <c r="A39" s="3"/>
      <c r="B39" s="70">
        <v>11.25</v>
      </c>
      <c r="C39" s="74" t="s">
        <v>177</v>
      </c>
      <c r="D39" s="2">
        <v>1</v>
      </c>
      <c r="E39" s="73">
        <v>11.25</v>
      </c>
      <c r="F39" s="73">
        <v>11.25</v>
      </c>
      <c r="G39" s="53" t="s">
        <v>179</v>
      </c>
      <c r="H39" s="61">
        <v>110931955</v>
      </c>
    </row>
    <row r="40" spans="1:8" ht="36" x14ac:dyDescent="0.25">
      <c r="A40" s="3"/>
      <c r="B40" s="70">
        <v>46116</v>
      </c>
      <c r="C40" s="53" t="s">
        <v>167</v>
      </c>
      <c r="D40" s="2">
        <v>1</v>
      </c>
      <c r="E40" s="73">
        <v>500</v>
      </c>
      <c r="F40" s="73">
        <v>500</v>
      </c>
      <c r="G40" s="53" t="s">
        <v>172</v>
      </c>
      <c r="H40" s="61">
        <v>7257252</v>
      </c>
    </row>
    <row r="41" spans="1:8" ht="24" x14ac:dyDescent="0.25">
      <c r="A41" s="3"/>
      <c r="B41" s="66">
        <v>46083</v>
      </c>
      <c r="C41" s="2" t="s">
        <v>94</v>
      </c>
      <c r="D41" s="2">
        <v>1</v>
      </c>
      <c r="E41" s="73">
        <v>325</v>
      </c>
      <c r="F41" s="73">
        <v>325</v>
      </c>
      <c r="G41" s="2" t="s">
        <v>180</v>
      </c>
      <c r="H41" s="62">
        <v>5498104</v>
      </c>
    </row>
    <row r="42" spans="1:8" x14ac:dyDescent="0.25">
      <c r="A42" s="3"/>
      <c r="B42" s="66">
        <v>46109</v>
      </c>
      <c r="C42" s="2" t="s">
        <v>181</v>
      </c>
      <c r="D42" s="2">
        <v>1</v>
      </c>
      <c r="E42" s="73">
        <v>175.45</v>
      </c>
      <c r="F42" s="73">
        <v>175.45</v>
      </c>
      <c r="G42" s="2" t="s">
        <v>182</v>
      </c>
      <c r="H42" s="59">
        <v>81766173</v>
      </c>
    </row>
    <row r="43" spans="1:8" x14ac:dyDescent="0.25">
      <c r="A43" s="3"/>
      <c r="B43" s="66">
        <v>46109</v>
      </c>
      <c r="C43" s="2" t="s">
        <v>183</v>
      </c>
      <c r="D43" s="2">
        <v>1</v>
      </c>
      <c r="E43" s="73">
        <v>42.95</v>
      </c>
      <c r="F43" s="73">
        <v>42.95</v>
      </c>
      <c r="G43" s="2" t="s">
        <v>182</v>
      </c>
      <c r="H43" s="59">
        <v>81766173</v>
      </c>
    </row>
    <row r="44" spans="1:8" ht="24" x14ac:dyDescent="0.25">
      <c r="A44" s="3"/>
      <c r="B44" s="66">
        <v>46111</v>
      </c>
      <c r="C44" s="2" t="s">
        <v>184</v>
      </c>
      <c r="D44" s="2">
        <v>1</v>
      </c>
      <c r="E44" s="73">
        <v>198</v>
      </c>
      <c r="F44" s="73">
        <v>198</v>
      </c>
      <c r="G44" s="2" t="s">
        <v>185</v>
      </c>
      <c r="H44" s="62">
        <v>69723125</v>
      </c>
    </row>
    <row r="45" spans="1:8" ht="24" x14ac:dyDescent="0.25">
      <c r="A45" s="3"/>
      <c r="B45" s="66">
        <v>46125</v>
      </c>
      <c r="C45" s="2" t="s">
        <v>186</v>
      </c>
      <c r="D45" s="2">
        <v>1</v>
      </c>
      <c r="E45" s="73">
        <v>280</v>
      </c>
      <c r="F45" s="73">
        <v>280</v>
      </c>
      <c r="G45" s="2" t="s">
        <v>187</v>
      </c>
      <c r="H45" s="59">
        <v>112138322</v>
      </c>
    </row>
    <row r="46" spans="1:8" ht="24" x14ac:dyDescent="0.25">
      <c r="A46" s="3"/>
      <c r="B46" s="66">
        <v>46125</v>
      </c>
      <c r="C46" s="2" t="s">
        <v>188</v>
      </c>
      <c r="D46" s="2">
        <v>1</v>
      </c>
      <c r="E46" s="73">
        <v>570</v>
      </c>
      <c r="F46" s="73">
        <v>570</v>
      </c>
      <c r="G46" s="2" t="s">
        <v>29</v>
      </c>
      <c r="H46" s="59">
        <v>120311178</v>
      </c>
    </row>
    <row r="47" spans="1:8" ht="24" x14ac:dyDescent="0.25">
      <c r="A47" s="3"/>
      <c r="B47" s="66">
        <v>46113</v>
      </c>
      <c r="C47" s="2" t="s">
        <v>94</v>
      </c>
      <c r="D47" s="2">
        <v>1</v>
      </c>
      <c r="E47" s="73">
        <v>325</v>
      </c>
      <c r="F47" s="73">
        <v>325</v>
      </c>
      <c r="G47" s="2" t="s">
        <v>180</v>
      </c>
      <c r="H47" s="59">
        <v>5498104</v>
      </c>
    </row>
    <row r="48" spans="1:8" x14ac:dyDescent="0.25">
      <c r="A48" s="3"/>
      <c r="B48" s="66">
        <v>46128</v>
      </c>
      <c r="C48" s="2" t="s">
        <v>98</v>
      </c>
      <c r="D48" s="2">
        <v>1</v>
      </c>
      <c r="E48" s="73">
        <v>76</v>
      </c>
      <c r="F48" s="73">
        <v>76</v>
      </c>
      <c r="G48" s="2" t="s">
        <v>189</v>
      </c>
      <c r="H48" s="59">
        <v>68457804</v>
      </c>
    </row>
    <row r="49" spans="1:8" x14ac:dyDescent="0.25">
      <c r="A49" s="3"/>
      <c r="B49" s="70">
        <v>46128</v>
      </c>
      <c r="C49" s="2" t="s">
        <v>190</v>
      </c>
      <c r="D49" s="2">
        <v>1</v>
      </c>
      <c r="E49" s="73">
        <v>150</v>
      </c>
      <c r="F49" s="73">
        <v>150</v>
      </c>
      <c r="G49" s="53" t="s">
        <v>191</v>
      </c>
      <c r="H49" s="61">
        <v>321052</v>
      </c>
    </row>
    <row r="50" spans="1:8" ht="24" x14ac:dyDescent="0.25">
      <c r="A50" s="3"/>
      <c r="B50" s="66">
        <v>46132</v>
      </c>
      <c r="C50" s="2" t="s">
        <v>192</v>
      </c>
      <c r="D50" s="2">
        <v>1</v>
      </c>
      <c r="E50" s="73">
        <v>225</v>
      </c>
      <c r="F50" s="73">
        <v>225</v>
      </c>
      <c r="G50" s="2" t="s">
        <v>193</v>
      </c>
      <c r="H50" s="62">
        <v>116426055</v>
      </c>
    </row>
    <row r="51" spans="1:8" ht="24" x14ac:dyDescent="0.25">
      <c r="A51" s="3"/>
      <c r="B51" s="66">
        <v>46133</v>
      </c>
      <c r="C51" s="2" t="s">
        <v>95</v>
      </c>
      <c r="D51" s="2">
        <v>1</v>
      </c>
      <c r="E51" s="73">
        <v>120</v>
      </c>
      <c r="F51" s="73">
        <v>120</v>
      </c>
      <c r="G51" s="2" t="s">
        <v>178</v>
      </c>
      <c r="H51" s="62">
        <v>2884256620</v>
      </c>
    </row>
    <row r="52" spans="1:8" ht="84" x14ac:dyDescent="0.25">
      <c r="A52" s="3"/>
      <c r="B52" s="75">
        <v>46136</v>
      </c>
      <c r="C52" s="2" t="s">
        <v>194</v>
      </c>
      <c r="D52" s="76">
        <v>1</v>
      </c>
      <c r="E52" s="14">
        <v>10812.83</v>
      </c>
      <c r="F52" s="14">
        <v>10812.83</v>
      </c>
      <c r="G52" s="1" t="s">
        <v>54</v>
      </c>
      <c r="H52" s="59">
        <v>4005586</v>
      </c>
    </row>
    <row r="53" spans="1:8" ht="120" x14ac:dyDescent="0.25">
      <c r="A53" s="3"/>
      <c r="B53" s="75">
        <v>46136</v>
      </c>
      <c r="C53" s="2" t="s">
        <v>195</v>
      </c>
      <c r="D53" s="76">
        <v>1</v>
      </c>
      <c r="E53" s="77">
        <v>79998.240000000005</v>
      </c>
      <c r="F53" s="77">
        <v>79998.240000000005</v>
      </c>
      <c r="G53" s="1" t="s">
        <v>53</v>
      </c>
      <c r="H53" s="20" t="s">
        <v>56</v>
      </c>
    </row>
    <row r="54" spans="1:8" ht="60.75" thickBot="1" x14ac:dyDescent="0.3">
      <c r="A54" s="3"/>
      <c r="B54" s="78">
        <v>46136</v>
      </c>
      <c r="C54" s="17" t="s">
        <v>196</v>
      </c>
      <c r="D54" s="79">
        <v>1</v>
      </c>
      <c r="E54" s="80">
        <v>998.2</v>
      </c>
      <c r="F54" s="80">
        <v>998.2</v>
      </c>
      <c r="G54" s="17" t="s">
        <v>86</v>
      </c>
      <c r="H54" s="81">
        <v>108253686</v>
      </c>
    </row>
    <row r="55" spans="1:8" x14ac:dyDescent="0.25">
      <c r="A55" s="3"/>
      <c r="B55" s="3"/>
      <c r="C55" s="3"/>
      <c r="D55" s="3"/>
      <c r="E55" s="3"/>
      <c r="F55" s="3"/>
      <c r="G55" s="3"/>
      <c r="H55" s="3"/>
    </row>
  </sheetData>
  <mergeCells count="5">
    <mergeCell ref="B5:H5"/>
    <mergeCell ref="B6:H6"/>
    <mergeCell ref="B7:H7"/>
    <mergeCell ref="B8:H8"/>
    <mergeCell ref="B9:H9"/>
  </mergeCells>
  <pageMargins left="0.7" right="0.7" top="0.75" bottom="0.75" header="0.3" footer="0.3"/>
  <pageSetup paperSize="9" scale="49" orientation="portrait" horizontalDpi="360" verticalDpi="360" r:id="rId1"/>
  <rowBreaks count="1" manualBreakCount="1">
    <brk id="3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58DE3-64FA-4AB8-81A8-8469C06B5339}">
  <dimension ref="A1:H41"/>
  <sheetViews>
    <sheetView tabSelected="1" view="pageBreakPreview" topLeftCell="A12" zoomScaleNormal="100" zoomScaleSheetLayoutView="100" workbookViewId="0">
      <selection activeCell="B8" sqref="B8:H8"/>
    </sheetView>
  </sheetViews>
  <sheetFormatPr baseColWidth="10" defaultRowHeight="15" x14ac:dyDescent="0.25"/>
  <cols>
    <col min="2" max="2" width="17.85546875" customWidth="1"/>
    <col min="3" max="3" width="40" customWidth="1"/>
    <col min="4" max="4" width="18.140625" customWidth="1"/>
    <col min="5" max="5" width="15.28515625" customWidth="1"/>
    <col min="6" max="6" width="14.7109375" customWidth="1"/>
    <col min="7" max="7" width="15.5703125" customWidth="1"/>
    <col min="8" max="8" width="20.5703125" customWidth="1"/>
  </cols>
  <sheetData>
    <row r="1" spans="1:8" x14ac:dyDescent="0.25">
      <c r="A1" s="3"/>
      <c r="B1" s="3"/>
      <c r="C1" s="3"/>
      <c r="D1" s="3"/>
      <c r="E1" s="3"/>
      <c r="F1" s="3"/>
      <c r="G1" s="3"/>
      <c r="H1" s="3"/>
    </row>
    <row r="2" spans="1:8" x14ac:dyDescent="0.25">
      <c r="A2" s="3"/>
      <c r="B2" s="5"/>
      <c r="C2" s="5"/>
      <c r="D2" s="5"/>
      <c r="E2" s="5"/>
      <c r="F2" s="5"/>
      <c r="G2" s="5"/>
      <c r="H2" s="5"/>
    </row>
    <row r="3" spans="1:8" x14ac:dyDescent="0.25">
      <c r="A3" s="3"/>
      <c r="B3" s="5"/>
      <c r="C3" s="5"/>
      <c r="D3" s="5"/>
      <c r="E3" s="5"/>
      <c r="F3" s="5"/>
      <c r="G3" s="5"/>
      <c r="H3" s="5"/>
    </row>
    <row r="4" spans="1:8" x14ac:dyDescent="0.25">
      <c r="A4" s="3"/>
      <c r="B4" s="5"/>
      <c r="C4" s="5"/>
      <c r="D4" s="5"/>
      <c r="E4" s="5"/>
      <c r="F4" s="5"/>
      <c r="G4" s="5"/>
      <c r="H4" s="5"/>
    </row>
    <row r="5" spans="1:8" ht="15.75" x14ac:dyDescent="0.25">
      <c r="A5" s="3"/>
      <c r="B5" s="102" t="s">
        <v>0</v>
      </c>
      <c r="C5" s="102"/>
      <c r="D5" s="102"/>
      <c r="E5" s="102"/>
      <c r="F5" s="102"/>
      <c r="G5" s="102"/>
      <c r="H5" s="102"/>
    </row>
    <row r="6" spans="1:8" ht="15.75" x14ac:dyDescent="0.25">
      <c r="A6" s="3"/>
      <c r="B6" s="102" t="s">
        <v>1</v>
      </c>
      <c r="C6" s="102"/>
      <c r="D6" s="102"/>
      <c r="E6" s="102"/>
      <c r="F6" s="102"/>
      <c r="G6" s="102"/>
      <c r="H6" s="102"/>
    </row>
    <row r="7" spans="1:8" ht="15.75" x14ac:dyDescent="0.25">
      <c r="A7" s="3"/>
      <c r="B7" s="103" t="s">
        <v>9</v>
      </c>
      <c r="C7" s="103"/>
      <c r="D7" s="103"/>
      <c r="E7" s="103"/>
      <c r="F7" s="103"/>
      <c r="G7" s="103"/>
      <c r="H7" s="103"/>
    </row>
    <row r="8" spans="1:8" ht="15.75" x14ac:dyDescent="0.25">
      <c r="A8" s="3"/>
      <c r="B8" s="104" t="s">
        <v>197</v>
      </c>
      <c r="C8" s="103"/>
      <c r="D8" s="103"/>
      <c r="E8" s="103"/>
      <c r="F8" s="103"/>
      <c r="G8" s="103"/>
      <c r="H8" s="103"/>
    </row>
    <row r="9" spans="1:8" ht="15.75" x14ac:dyDescent="0.25">
      <c r="A9" s="3"/>
      <c r="B9" s="103" t="s">
        <v>198</v>
      </c>
      <c r="C9" s="103"/>
      <c r="D9" s="103"/>
      <c r="E9" s="103"/>
      <c r="F9" s="103"/>
      <c r="G9" s="103"/>
      <c r="H9" s="103"/>
    </row>
    <row r="10" spans="1:8" ht="15.75" thickBot="1" x14ac:dyDescent="0.3">
      <c r="A10" s="3"/>
      <c r="B10" s="6"/>
      <c r="C10" s="6"/>
      <c r="D10" s="6"/>
      <c r="E10" s="6"/>
      <c r="F10" s="6"/>
      <c r="G10" s="6"/>
      <c r="H10" s="6"/>
    </row>
    <row r="11" spans="1:8" ht="30.75" thickBot="1" x14ac:dyDescent="0.3">
      <c r="A11" s="3"/>
      <c r="B11" s="56" t="s">
        <v>2</v>
      </c>
      <c r="C11" s="56" t="s">
        <v>3</v>
      </c>
      <c r="D11" s="56" t="s">
        <v>4</v>
      </c>
      <c r="E11" s="56" t="s">
        <v>5</v>
      </c>
      <c r="F11" s="56" t="s">
        <v>6</v>
      </c>
      <c r="G11" s="56" t="s">
        <v>7</v>
      </c>
      <c r="H11" s="56" t="s">
        <v>8</v>
      </c>
    </row>
    <row r="12" spans="1:8" ht="60" x14ac:dyDescent="0.25">
      <c r="A12" s="3"/>
      <c r="B12" s="65">
        <v>46148</v>
      </c>
      <c r="C12" s="8" t="s">
        <v>199</v>
      </c>
      <c r="D12" s="8">
        <v>3</v>
      </c>
      <c r="E12" s="57">
        <f>F12/D12</f>
        <v>229.99</v>
      </c>
      <c r="F12" s="57">
        <v>689.97</v>
      </c>
      <c r="G12" s="1" t="s">
        <v>90</v>
      </c>
      <c r="H12" s="29">
        <v>32375913</v>
      </c>
    </row>
    <row r="13" spans="1:8" ht="48" x14ac:dyDescent="0.25">
      <c r="A13" s="3"/>
      <c r="B13" s="66">
        <v>46148</v>
      </c>
      <c r="C13" s="2" t="s">
        <v>200</v>
      </c>
      <c r="D13" s="2">
        <v>44</v>
      </c>
      <c r="E13" s="82">
        <f>F13/D13</f>
        <v>40</v>
      </c>
      <c r="F13" s="14">
        <v>1760</v>
      </c>
      <c r="G13" s="21" t="s">
        <v>32</v>
      </c>
      <c r="H13" s="29">
        <v>6930026</v>
      </c>
    </row>
    <row r="14" spans="1:8" ht="60" x14ac:dyDescent="0.25">
      <c r="A14" s="3"/>
      <c r="B14" s="66">
        <v>46148</v>
      </c>
      <c r="C14" s="2" t="s">
        <v>201</v>
      </c>
      <c r="D14" s="2">
        <v>1</v>
      </c>
      <c r="E14" s="14">
        <v>2014.01</v>
      </c>
      <c r="F14" s="14">
        <v>2014.01</v>
      </c>
      <c r="G14" s="22" t="s">
        <v>31</v>
      </c>
      <c r="H14" s="27">
        <v>5498104</v>
      </c>
    </row>
    <row r="15" spans="1:8" ht="72" x14ac:dyDescent="0.25">
      <c r="A15" s="3"/>
      <c r="B15" s="66">
        <v>46148</v>
      </c>
      <c r="C15" s="2" t="s">
        <v>202</v>
      </c>
      <c r="D15" s="53">
        <v>1</v>
      </c>
      <c r="E15" s="14">
        <v>1450</v>
      </c>
      <c r="F15" s="14">
        <v>1450</v>
      </c>
      <c r="G15" s="1" t="s">
        <v>89</v>
      </c>
      <c r="H15" s="29">
        <v>96683503</v>
      </c>
    </row>
    <row r="16" spans="1:8" ht="96" x14ac:dyDescent="0.25">
      <c r="A16" s="3"/>
      <c r="B16" s="66">
        <v>46156</v>
      </c>
      <c r="C16" s="2" t="s">
        <v>203</v>
      </c>
      <c r="D16" s="53">
        <v>1</v>
      </c>
      <c r="E16" s="83">
        <v>6856.48</v>
      </c>
      <c r="F16" s="83">
        <v>6856.48</v>
      </c>
      <c r="G16" s="84" t="s">
        <v>204</v>
      </c>
      <c r="H16" s="61">
        <v>24330795</v>
      </c>
    </row>
    <row r="17" spans="1:8" ht="96" x14ac:dyDescent="0.25">
      <c r="A17" s="3"/>
      <c r="B17" s="66">
        <v>46156</v>
      </c>
      <c r="C17" s="1" t="s">
        <v>205</v>
      </c>
      <c r="D17" s="67">
        <v>1</v>
      </c>
      <c r="E17" s="14">
        <v>2172</v>
      </c>
      <c r="F17" s="14">
        <v>2172</v>
      </c>
      <c r="G17" s="1" t="s">
        <v>54</v>
      </c>
      <c r="H17" s="59">
        <v>4005586</v>
      </c>
    </row>
    <row r="18" spans="1:8" ht="84" x14ac:dyDescent="0.25">
      <c r="A18" s="3"/>
      <c r="B18" s="66">
        <v>46156</v>
      </c>
      <c r="C18" s="1" t="s">
        <v>206</v>
      </c>
      <c r="D18" s="67">
        <v>1</v>
      </c>
      <c r="E18" s="14">
        <v>1818</v>
      </c>
      <c r="F18" s="14">
        <v>1818</v>
      </c>
      <c r="G18" s="1" t="s">
        <v>54</v>
      </c>
      <c r="H18" s="59">
        <v>4005586</v>
      </c>
    </row>
    <row r="19" spans="1:8" ht="108.75" thickBot="1" x14ac:dyDescent="0.3">
      <c r="A19" s="3"/>
      <c r="B19" s="66">
        <v>46156</v>
      </c>
      <c r="C19" s="1" t="s">
        <v>207</v>
      </c>
      <c r="D19" s="67">
        <v>1</v>
      </c>
      <c r="E19" s="14">
        <v>285.2</v>
      </c>
      <c r="F19" s="14">
        <v>285.2</v>
      </c>
      <c r="G19" s="17" t="s">
        <v>86</v>
      </c>
      <c r="H19" s="81">
        <v>108253686</v>
      </c>
    </row>
    <row r="20" spans="1:8" ht="120" x14ac:dyDescent="0.25">
      <c r="A20" s="3"/>
      <c r="B20" s="66">
        <v>46156</v>
      </c>
      <c r="C20" s="2" t="s">
        <v>208</v>
      </c>
      <c r="D20" s="67">
        <v>1</v>
      </c>
      <c r="E20" s="14">
        <v>15757.4</v>
      </c>
      <c r="F20" s="14">
        <v>15757.4</v>
      </c>
      <c r="G20" s="1" t="s">
        <v>53</v>
      </c>
      <c r="H20" s="20" t="s">
        <v>56</v>
      </c>
    </row>
    <row r="21" spans="1:8" ht="84" x14ac:dyDescent="0.25">
      <c r="A21" s="3"/>
      <c r="B21" s="66">
        <v>46156</v>
      </c>
      <c r="C21" s="2" t="s">
        <v>209</v>
      </c>
      <c r="D21" s="67">
        <v>30</v>
      </c>
      <c r="E21" s="68">
        <f>F21/D21</f>
        <v>30</v>
      </c>
      <c r="F21" s="68">
        <v>900</v>
      </c>
      <c r="G21" s="1" t="s">
        <v>54</v>
      </c>
      <c r="H21" s="59">
        <v>4005586</v>
      </c>
    </row>
    <row r="22" spans="1:8" ht="36" x14ac:dyDescent="0.25">
      <c r="A22" s="3"/>
      <c r="B22" s="10">
        <v>46162</v>
      </c>
      <c r="C22" s="2" t="s">
        <v>210</v>
      </c>
      <c r="D22" s="2">
        <v>1</v>
      </c>
      <c r="E22" s="55">
        <v>664</v>
      </c>
      <c r="F22" s="55">
        <v>664</v>
      </c>
      <c r="G22" s="2" t="s">
        <v>211</v>
      </c>
      <c r="H22" s="62">
        <v>76412865</v>
      </c>
    </row>
    <row r="23" spans="1:8" ht="36" x14ac:dyDescent="0.25">
      <c r="A23" s="3"/>
      <c r="B23" s="10">
        <v>46162</v>
      </c>
      <c r="C23" s="2" t="s">
        <v>212</v>
      </c>
      <c r="D23" s="2">
        <v>1</v>
      </c>
      <c r="E23" s="55">
        <v>150</v>
      </c>
      <c r="F23" s="55">
        <v>150</v>
      </c>
      <c r="G23" s="2" t="s">
        <v>213</v>
      </c>
      <c r="H23" s="59">
        <v>118831828</v>
      </c>
    </row>
    <row r="24" spans="1:8" ht="36" x14ac:dyDescent="0.25">
      <c r="A24" s="3"/>
      <c r="B24" s="10">
        <v>46162</v>
      </c>
      <c r="C24" s="2" t="s">
        <v>214</v>
      </c>
      <c r="D24" s="2">
        <v>1</v>
      </c>
      <c r="E24" s="55">
        <v>99</v>
      </c>
      <c r="F24" s="55">
        <v>99</v>
      </c>
      <c r="G24" s="2" t="s">
        <v>185</v>
      </c>
      <c r="H24" s="59">
        <v>68457804</v>
      </c>
    </row>
    <row r="25" spans="1:8" ht="24" x14ac:dyDescent="0.25">
      <c r="A25" s="3"/>
      <c r="B25" s="10">
        <v>46162</v>
      </c>
      <c r="C25" s="2" t="s">
        <v>215</v>
      </c>
      <c r="D25" s="2">
        <v>1</v>
      </c>
      <c r="E25" s="55">
        <v>76</v>
      </c>
      <c r="F25" s="55">
        <v>76</v>
      </c>
      <c r="G25" s="2" t="s">
        <v>189</v>
      </c>
      <c r="H25" s="59">
        <v>68457804</v>
      </c>
    </row>
    <row r="26" spans="1:8" ht="36" x14ac:dyDescent="0.25">
      <c r="A26" s="3"/>
      <c r="B26" s="10">
        <v>46162</v>
      </c>
      <c r="C26" s="2" t="s">
        <v>216</v>
      </c>
      <c r="D26" s="2">
        <v>1</v>
      </c>
      <c r="E26" s="55">
        <v>63.9</v>
      </c>
      <c r="F26" s="55">
        <v>63.9</v>
      </c>
      <c r="G26" s="2" t="s">
        <v>217</v>
      </c>
      <c r="H26" s="62">
        <v>83171649</v>
      </c>
    </row>
    <row r="27" spans="1:8" ht="24" x14ac:dyDescent="0.25">
      <c r="A27" s="3"/>
      <c r="B27" s="10">
        <v>46162</v>
      </c>
      <c r="C27" s="2" t="s">
        <v>218</v>
      </c>
      <c r="D27" s="2">
        <v>1</v>
      </c>
      <c r="E27" s="55">
        <v>329</v>
      </c>
      <c r="F27" s="55">
        <v>329</v>
      </c>
      <c r="G27" s="2" t="s">
        <v>180</v>
      </c>
      <c r="H27" s="59">
        <v>5498104</v>
      </c>
    </row>
    <row r="28" spans="1:8" ht="36" x14ac:dyDescent="0.25">
      <c r="A28" s="3"/>
      <c r="B28" s="10">
        <v>46162</v>
      </c>
      <c r="C28" s="2" t="s">
        <v>219</v>
      </c>
      <c r="D28" s="2">
        <v>1</v>
      </c>
      <c r="E28" s="55">
        <v>116.83</v>
      </c>
      <c r="F28" s="55">
        <v>116.83</v>
      </c>
      <c r="G28" s="2" t="s">
        <v>220</v>
      </c>
      <c r="H28" s="59">
        <v>32375913</v>
      </c>
    </row>
    <row r="29" spans="1:8" ht="24" x14ac:dyDescent="0.25">
      <c r="A29" s="3"/>
      <c r="B29" s="10">
        <v>46162</v>
      </c>
      <c r="C29" s="2" t="s">
        <v>215</v>
      </c>
      <c r="D29" s="2">
        <v>1</v>
      </c>
      <c r="E29" s="55">
        <v>76</v>
      </c>
      <c r="F29" s="55">
        <v>76</v>
      </c>
      <c r="G29" s="2" t="s">
        <v>189</v>
      </c>
      <c r="H29" s="60">
        <v>68457804</v>
      </c>
    </row>
    <row r="30" spans="1:8" ht="24" x14ac:dyDescent="0.25">
      <c r="A30" s="3"/>
      <c r="B30" s="10">
        <v>46162</v>
      </c>
      <c r="C30" s="2" t="s">
        <v>221</v>
      </c>
      <c r="D30" s="2">
        <v>1</v>
      </c>
      <c r="E30" s="55">
        <v>15</v>
      </c>
      <c r="F30" s="55">
        <v>15</v>
      </c>
      <c r="G30" s="2" t="s">
        <v>222</v>
      </c>
      <c r="H30" s="59">
        <v>47704926</v>
      </c>
    </row>
    <row r="31" spans="1:8" ht="24" x14ac:dyDescent="0.25">
      <c r="A31" s="3"/>
      <c r="B31" s="10">
        <v>46162</v>
      </c>
      <c r="C31" s="2" t="s">
        <v>223</v>
      </c>
      <c r="D31" s="2">
        <v>1</v>
      </c>
      <c r="E31" s="55">
        <v>25</v>
      </c>
      <c r="F31" s="55">
        <v>25</v>
      </c>
      <c r="G31" s="2" t="s">
        <v>224</v>
      </c>
      <c r="H31" s="62">
        <v>92073948</v>
      </c>
    </row>
    <row r="32" spans="1:8" ht="36" x14ac:dyDescent="0.25">
      <c r="A32" s="3"/>
      <c r="B32" s="10">
        <v>46162</v>
      </c>
      <c r="C32" s="2" t="s">
        <v>225</v>
      </c>
      <c r="D32" s="2">
        <v>1</v>
      </c>
      <c r="E32" s="55">
        <v>280</v>
      </c>
      <c r="F32" s="55">
        <v>280</v>
      </c>
      <c r="G32" s="2" t="s">
        <v>224</v>
      </c>
      <c r="H32" s="59">
        <v>92073948</v>
      </c>
    </row>
    <row r="33" spans="1:8" ht="36" x14ac:dyDescent="0.25">
      <c r="A33" s="3"/>
      <c r="B33" s="10">
        <v>46162</v>
      </c>
      <c r="C33" s="2" t="s">
        <v>226</v>
      </c>
      <c r="D33" s="2">
        <v>1</v>
      </c>
      <c r="E33" s="55">
        <v>34.1</v>
      </c>
      <c r="F33" s="55">
        <v>34.1</v>
      </c>
      <c r="G33" s="2" t="s">
        <v>227</v>
      </c>
      <c r="H33" s="59">
        <v>21056234</v>
      </c>
    </row>
    <row r="34" spans="1:8" ht="24" x14ac:dyDescent="0.25">
      <c r="A34" s="3"/>
      <c r="B34" s="10">
        <v>46162</v>
      </c>
      <c r="C34" s="2" t="s">
        <v>223</v>
      </c>
      <c r="D34" s="2">
        <v>1</v>
      </c>
      <c r="E34" s="55">
        <v>25</v>
      </c>
      <c r="F34" s="55">
        <v>25</v>
      </c>
      <c r="G34" s="2" t="s">
        <v>165</v>
      </c>
      <c r="H34" s="60">
        <v>26532476</v>
      </c>
    </row>
    <row r="35" spans="1:8" ht="36" x14ac:dyDescent="0.25">
      <c r="A35" s="3"/>
      <c r="B35" s="10">
        <v>46162</v>
      </c>
      <c r="C35" s="2" t="s">
        <v>228</v>
      </c>
      <c r="D35" s="2">
        <v>1</v>
      </c>
      <c r="E35" s="55">
        <v>62.01</v>
      </c>
      <c r="F35" s="55">
        <v>62.01</v>
      </c>
      <c r="G35" s="2" t="s">
        <v>224</v>
      </c>
      <c r="H35" s="62">
        <v>92073948</v>
      </c>
    </row>
    <row r="36" spans="1:8" ht="36" x14ac:dyDescent="0.25">
      <c r="A36" s="3"/>
      <c r="B36" s="10">
        <v>46162</v>
      </c>
      <c r="C36" s="2" t="s">
        <v>229</v>
      </c>
      <c r="D36" s="2">
        <v>1</v>
      </c>
      <c r="E36" s="55">
        <v>467</v>
      </c>
      <c r="F36" s="55">
        <v>467</v>
      </c>
      <c r="G36" s="2" t="s">
        <v>191</v>
      </c>
      <c r="H36" s="59">
        <v>321052</v>
      </c>
    </row>
    <row r="37" spans="1:8" ht="24" x14ac:dyDescent="0.25">
      <c r="A37" s="3"/>
      <c r="B37" s="10">
        <v>46162</v>
      </c>
      <c r="C37" s="2" t="s">
        <v>223</v>
      </c>
      <c r="D37" s="2">
        <v>1</v>
      </c>
      <c r="E37" s="55">
        <v>25</v>
      </c>
      <c r="F37" s="55">
        <v>25</v>
      </c>
      <c r="G37" s="2" t="s">
        <v>230</v>
      </c>
      <c r="H37" s="59">
        <v>904945</v>
      </c>
    </row>
    <row r="38" spans="1:8" ht="24" x14ac:dyDescent="0.25">
      <c r="A38" s="3"/>
      <c r="B38" s="10">
        <v>46162</v>
      </c>
      <c r="C38" s="2" t="s">
        <v>223</v>
      </c>
      <c r="D38" s="2">
        <v>1</v>
      </c>
      <c r="E38" s="55">
        <v>25</v>
      </c>
      <c r="F38" s="55">
        <v>25</v>
      </c>
      <c r="G38" s="2" t="s">
        <v>224</v>
      </c>
      <c r="H38" s="60">
        <v>4221193300</v>
      </c>
    </row>
    <row r="39" spans="1:8" ht="36" x14ac:dyDescent="0.25">
      <c r="A39" s="3"/>
      <c r="B39" s="10">
        <v>46162</v>
      </c>
      <c r="C39" s="2" t="s">
        <v>231</v>
      </c>
      <c r="D39" s="2">
        <v>1</v>
      </c>
      <c r="E39" s="55">
        <v>120</v>
      </c>
      <c r="F39" s="55">
        <v>120</v>
      </c>
      <c r="G39" s="2" t="s">
        <v>232</v>
      </c>
      <c r="H39" s="60">
        <v>54864550</v>
      </c>
    </row>
    <row r="40" spans="1:8" ht="192" x14ac:dyDescent="0.25">
      <c r="A40" s="3"/>
      <c r="B40" s="10">
        <v>46167</v>
      </c>
      <c r="C40" s="2" t="s">
        <v>233</v>
      </c>
      <c r="D40" s="2">
        <v>1</v>
      </c>
      <c r="E40" s="77">
        <v>32888.15</v>
      </c>
      <c r="F40" s="77">
        <v>32888.15</v>
      </c>
      <c r="G40" s="1" t="s">
        <v>53</v>
      </c>
      <c r="H40" s="20" t="s">
        <v>56</v>
      </c>
    </row>
    <row r="41" spans="1:8" ht="60.75" thickBot="1" x14ac:dyDescent="0.3">
      <c r="A41" s="3"/>
      <c r="B41" s="11">
        <v>46167</v>
      </c>
      <c r="C41" s="85" t="s">
        <v>234</v>
      </c>
      <c r="D41" s="17">
        <v>1</v>
      </c>
      <c r="E41" s="13">
        <v>375</v>
      </c>
      <c r="F41" s="13">
        <v>375</v>
      </c>
      <c r="G41" s="17" t="s">
        <v>235</v>
      </c>
      <c r="H41" s="86">
        <v>31387195</v>
      </c>
    </row>
  </sheetData>
  <mergeCells count="5">
    <mergeCell ref="B5:H5"/>
    <mergeCell ref="B6:H6"/>
    <mergeCell ref="B7:H7"/>
    <mergeCell ref="B8:H8"/>
    <mergeCell ref="B9:H9"/>
  </mergeCells>
  <pageMargins left="0.7" right="0.7" top="0.75" bottom="0.75" header="0.3" footer="0.3"/>
  <pageSetup paperSize="9" scale="57"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7E92-AC3B-442E-A5AB-60FB11036F60}">
  <dimension ref="A1:H40"/>
  <sheetViews>
    <sheetView tabSelected="1" view="pageBreakPreview" zoomScale="60" zoomScaleNormal="100" workbookViewId="0">
      <selection activeCell="B8" sqref="B8:H8"/>
    </sheetView>
  </sheetViews>
  <sheetFormatPr baseColWidth="10" defaultRowHeight="15" x14ac:dyDescent="0.25"/>
  <cols>
    <col min="2" max="2" width="17" customWidth="1"/>
    <col min="3" max="3" width="61.5703125" customWidth="1"/>
    <col min="4" max="4" width="18.5703125" customWidth="1"/>
    <col min="5" max="5" width="16.42578125" customWidth="1"/>
    <col min="6" max="6" width="14.7109375" customWidth="1"/>
    <col min="7" max="7" width="21" customWidth="1"/>
  </cols>
  <sheetData>
    <row r="1" spans="1:8" x14ac:dyDescent="0.25">
      <c r="A1" s="3"/>
      <c r="B1" s="3"/>
      <c r="C1" s="3"/>
      <c r="D1" s="3"/>
      <c r="E1" s="3"/>
      <c r="F1" s="3"/>
      <c r="G1" s="3"/>
      <c r="H1" s="3"/>
    </row>
    <row r="2" spans="1:8" x14ac:dyDescent="0.25">
      <c r="A2" s="3"/>
      <c r="B2" s="5"/>
      <c r="C2" s="5"/>
      <c r="D2" s="5"/>
      <c r="E2" s="5"/>
      <c r="F2" s="5"/>
      <c r="G2" s="5"/>
      <c r="H2" s="5"/>
    </row>
    <row r="3" spans="1:8" x14ac:dyDescent="0.25">
      <c r="A3" s="3"/>
      <c r="B3" s="5"/>
      <c r="C3" s="5"/>
      <c r="D3" s="5"/>
      <c r="E3" s="5"/>
      <c r="F3" s="5"/>
      <c r="G3" s="5"/>
      <c r="H3" s="5"/>
    </row>
    <row r="4" spans="1:8" x14ac:dyDescent="0.25">
      <c r="A4" s="3"/>
      <c r="B4" s="5"/>
      <c r="C4" s="5"/>
      <c r="D4" s="5"/>
      <c r="E4" s="5"/>
      <c r="F4" s="5"/>
      <c r="G4" s="5"/>
      <c r="H4" s="5"/>
    </row>
    <row r="5" spans="1:8" ht="15.75" x14ac:dyDescent="0.25">
      <c r="A5" s="3"/>
      <c r="B5" s="102" t="s">
        <v>0</v>
      </c>
      <c r="C5" s="102"/>
      <c r="D5" s="102"/>
      <c r="E5" s="102"/>
      <c r="F5" s="102"/>
      <c r="G5" s="102"/>
      <c r="H5" s="102"/>
    </row>
    <row r="6" spans="1:8" ht="15.75" x14ac:dyDescent="0.25">
      <c r="A6" s="3"/>
      <c r="B6" s="102" t="s">
        <v>1</v>
      </c>
      <c r="C6" s="102"/>
      <c r="D6" s="102"/>
      <c r="E6" s="102"/>
      <c r="F6" s="102"/>
      <c r="G6" s="102"/>
      <c r="H6" s="102"/>
    </row>
    <row r="7" spans="1:8" ht="15.75" x14ac:dyDescent="0.25">
      <c r="A7" s="3"/>
      <c r="B7" s="103" t="s">
        <v>9</v>
      </c>
      <c r="C7" s="103"/>
      <c r="D7" s="103"/>
      <c r="E7" s="103"/>
      <c r="F7" s="103"/>
      <c r="G7" s="103"/>
      <c r="H7" s="103"/>
    </row>
    <row r="8" spans="1:8" ht="15.75" x14ac:dyDescent="0.25">
      <c r="A8" s="3"/>
      <c r="B8" s="104" t="s">
        <v>236</v>
      </c>
      <c r="C8" s="103"/>
      <c r="D8" s="103"/>
      <c r="E8" s="103"/>
      <c r="F8" s="103"/>
      <c r="G8" s="103"/>
      <c r="H8" s="103"/>
    </row>
    <row r="9" spans="1:8" ht="15.75" x14ac:dyDescent="0.25">
      <c r="A9" s="3"/>
      <c r="B9" s="103" t="s">
        <v>237</v>
      </c>
      <c r="C9" s="103"/>
      <c r="D9" s="103"/>
      <c r="E9" s="103"/>
      <c r="F9" s="103"/>
      <c r="G9" s="103"/>
      <c r="H9" s="103"/>
    </row>
    <row r="10" spans="1:8" ht="15.75" thickBot="1" x14ac:dyDescent="0.3">
      <c r="A10" s="3"/>
      <c r="B10" s="6"/>
      <c r="C10" s="6"/>
      <c r="D10" s="6"/>
      <c r="E10" s="6"/>
      <c r="F10" s="6"/>
      <c r="G10" s="6"/>
      <c r="H10" s="6"/>
    </row>
    <row r="11" spans="1:8" ht="53.25" customHeight="1" thickBot="1" x14ac:dyDescent="0.3">
      <c r="A11" s="3"/>
      <c r="B11" s="56" t="s">
        <v>2</v>
      </c>
      <c r="C11" s="56" t="s">
        <v>3</v>
      </c>
      <c r="D11" s="56" t="s">
        <v>4</v>
      </c>
      <c r="E11" s="56" t="s">
        <v>5</v>
      </c>
      <c r="F11" s="56" t="s">
        <v>6</v>
      </c>
      <c r="G11" s="56" t="s">
        <v>7</v>
      </c>
      <c r="H11" s="56" t="s">
        <v>8</v>
      </c>
    </row>
    <row r="12" spans="1:8" ht="60" x14ac:dyDescent="0.25">
      <c r="A12" s="3"/>
      <c r="B12" s="65">
        <v>46175</v>
      </c>
      <c r="C12" s="89" t="s">
        <v>238</v>
      </c>
      <c r="D12" s="8">
        <v>1</v>
      </c>
      <c r="E12" s="90">
        <v>160</v>
      </c>
      <c r="F12" s="90">
        <v>160</v>
      </c>
      <c r="G12" s="89" t="s">
        <v>239</v>
      </c>
      <c r="H12" s="91">
        <v>70955077</v>
      </c>
    </row>
    <row r="13" spans="1:8" ht="72" x14ac:dyDescent="0.25">
      <c r="A13" s="3"/>
      <c r="B13" s="66">
        <v>46175</v>
      </c>
      <c r="C13" s="2" t="s">
        <v>240</v>
      </c>
      <c r="D13" s="2">
        <v>1</v>
      </c>
      <c r="E13" s="87">
        <v>725</v>
      </c>
      <c r="F13" s="87">
        <v>725</v>
      </c>
      <c r="G13" s="2" t="s">
        <v>239</v>
      </c>
      <c r="H13" s="29">
        <v>70955077</v>
      </c>
    </row>
    <row r="14" spans="1:8" ht="36" x14ac:dyDescent="0.25">
      <c r="A14" s="3"/>
      <c r="B14" s="66">
        <v>46176</v>
      </c>
      <c r="C14" s="2" t="s">
        <v>241</v>
      </c>
      <c r="D14" s="2">
        <v>1</v>
      </c>
      <c r="E14" s="87">
        <v>1063.48</v>
      </c>
      <c r="F14" s="87">
        <v>1063.48</v>
      </c>
      <c r="G14" s="1" t="s">
        <v>90</v>
      </c>
      <c r="H14" s="29">
        <v>32375913</v>
      </c>
    </row>
    <row r="15" spans="1:8" ht="48" x14ac:dyDescent="0.25">
      <c r="A15" s="3"/>
      <c r="B15" s="66">
        <v>46176</v>
      </c>
      <c r="C15" s="2" t="s">
        <v>242</v>
      </c>
      <c r="D15" s="53">
        <v>1</v>
      </c>
      <c r="E15" s="14">
        <v>7525</v>
      </c>
      <c r="F15" s="14">
        <v>7525</v>
      </c>
      <c r="G15" s="21" t="s">
        <v>37</v>
      </c>
      <c r="H15" s="29">
        <v>38684675</v>
      </c>
    </row>
    <row r="16" spans="1:8" ht="24" x14ac:dyDescent="0.25">
      <c r="A16" s="3"/>
      <c r="B16" s="66">
        <v>46160</v>
      </c>
      <c r="C16" s="2" t="s">
        <v>243</v>
      </c>
      <c r="D16" s="53">
        <v>1</v>
      </c>
      <c r="E16" s="55">
        <v>150</v>
      </c>
      <c r="F16" s="55">
        <v>150</v>
      </c>
      <c r="G16" s="2" t="s">
        <v>244</v>
      </c>
      <c r="H16" s="62">
        <v>119862867</v>
      </c>
    </row>
    <row r="17" spans="1:8" ht="24" x14ac:dyDescent="0.25">
      <c r="A17" s="3"/>
      <c r="B17" s="66">
        <v>46163</v>
      </c>
      <c r="C17" s="2" t="s">
        <v>245</v>
      </c>
      <c r="D17" s="67">
        <v>1</v>
      </c>
      <c r="E17" s="55">
        <v>38</v>
      </c>
      <c r="F17" s="55">
        <v>38</v>
      </c>
      <c r="G17" s="2" t="s">
        <v>246</v>
      </c>
      <c r="H17" s="59">
        <v>68457804</v>
      </c>
    </row>
    <row r="18" spans="1:8" ht="24" x14ac:dyDescent="0.25">
      <c r="A18" s="3"/>
      <c r="B18" s="66">
        <v>46167</v>
      </c>
      <c r="C18" s="2" t="s">
        <v>247</v>
      </c>
      <c r="D18" s="67">
        <v>1</v>
      </c>
      <c r="E18" s="55">
        <v>486.3</v>
      </c>
      <c r="F18" s="55">
        <v>486.3</v>
      </c>
      <c r="G18" s="2" t="s">
        <v>248</v>
      </c>
      <c r="H18" s="59">
        <v>68142463</v>
      </c>
    </row>
    <row r="19" spans="1:8" ht="24" x14ac:dyDescent="0.25">
      <c r="A19" s="3"/>
      <c r="B19" s="66">
        <v>46170</v>
      </c>
      <c r="C19" s="2" t="s">
        <v>249</v>
      </c>
      <c r="D19" s="67">
        <v>1</v>
      </c>
      <c r="E19" s="55">
        <v>547</v>
      </c>
      <c r="F19" s="55">
        <v>547</v>
      </c>
      <c r="G19" s="2" t="s">
        <v>29</v>
      </c>
      <c r="H19" s="59">
        <v>120311178</v>
      </c>
    </row>
    <row r="20" spans="1:8" ht="24" x14ac:dyDescent="0.25">
      <c r="A20" s="3"/>
      <c r="B20" s="66">
        <v>46175</v>
      </c>
      <c r="C20" s="2" t="s">
        <v>250</v>
      </c>
      <c r="D20" s="67">
        <v>1</v>
      </c>
      <c r="E20" s="55">
        <v>600</v>
      </c>
      <c r="F20" s="55">
        <v>600</v>
      </c>
      <c r="G20" s="2" t="s">
        <v>251</v>
      </c>
      <c r="H20" s="62">
        <v>118831828</v>
      </c>
    </row>
    <row r="21" spans="1:8" ht="48" x14ac:dyDescent="0.25">
      <c r="A21" s="3"/>
      <c r="B21" s="10">
        <v>46181</v>
      </c>
      <c r="C21" s="2" t="s">
        <v>252</v>
      </c>
      <c r="D21" s="67">
        <v>1</v>
      </c>
      <c r="E21" s="14">
        <v>1050</v>
      </c>
      <c r="F21" s="14">
        <v>1050</v>
      </c>
      <c r="G21" s="1" t="s">
        <v>253</v>
      </c>
      <c r="H21" s="59">
        <v>5483867</v>
      </c>
    </row>
    <row r="22" spans="1:8" ht="72" x14ac:dyDescent="0.25">
      <c r="A22" s="3"/>
      <c r="B22" s="10">
        <v>46181</v>
      </c>
      <c r="C22" s="2" t="s">
        <v>254</v>
      </c>
      <c r="D22" s="2">
        <v>1</v>
      </c>
      <c r="E22" s="83">
        <v>6700</v>
      </c>
      <c r="F22" s="83">
        <v>6700</v>
      </c>
      <c r="G22" s="2" t="s">
        <v>255</v>
      </c>
      <c r="H22" s="59">
        <v>99146193</v>
      </c>
    </row>
    <row r="23" spans="1:8" ht="72" x14ac:dyDescent="0.25">
      <c r="A23" s="3"/>
      <c r="B23" s="10">
        <v>46181</v>
      </c>
      <c r="C23" s="1" t="s">
        <v>256</v>
      </c>
      <c r="D23" s="2">
        <v>1</v>
      </c>
      <c r="E23" s="14">
        <v>13816</v>
      </c>
      <c r="F23" s="14">
        <v>13816</v>
      </c>
      <c r="G23" s="2" t="s">
        <v>255</v>
      </c>
      <c r="H23" s="59">
        <v>99146193</v>
      </c>
    </row>
    <row r="24" spans="1:8" ht="48" x14ac:dyDescent="0.25">
      <c r="A24" s="3"/>
      <c r="B24" s="10">
        <v>46181</v>
      </c>
      <c r="C24" s="1" t="s">
        <v>257</v>
      </c>
      <c r="D24" s="2">
        <v>1</v>
      </c>
      <c r="E24" s="14">
        <v>1443</v>
      </c>
      <c r="F24" s="14">
        <v>1443</v>
      </c>
      <c r="G24" s="2" t="s">
        <v>253</v>
      </c>
      <c r="H24" s="59">
        <v>5483867</v>
      </c>
    </row>
    <row r="25" spans="1:8" ht="204" x14ac:dyDescent="0.25">
      <c r="A25" s="3"/>
      <c r="B25" s="10">
        <v>46181</v>
      </c>
      <c r="C25" s="2" t="s">
        <v>258</v>
      </c>
      <c r="D25" s="67">
        <v>1</v>
      </c>
      <c r="E25" s="14">
        <v>13600</v>
      </c>
      <c r="F25" s="14">
        <v>13600</v>
      </c>
      <c r="G25" s="1" t="s">
        <v>259</v>
      </c>
      <c r="H25" s="59">
        <v>3871819</v>
      </c>
    </row>
    <row r="26" spans="1:8" ht="48" x14ac:dyDescent="0.25">
      <c r="A26" s="3"/>
      <c r="B26" s="10">
        <v>46181</v>
      </c>
      <c r="C26" s="2" t="s">
        <v>260</v>
      </c>
      <c r="D26" s="67">
        <v>1</v>
      </c>
      <c r="E26" s="14">
        <v>660</v>
      </c>
      <c r="F26" s="14">
        <v>660</v>
      </c>
      <c r="G26" s="2" t="s">
        <v>253</v>
      </c>
      <c r="H26" s="59">
        <v>5483867</v>
      </c>
    </row>
    <row r="27" spans="1:8" ht="84" x14ac:dyDescent="0.25">
      <c r="A27" s="3"/>
      <c r="B27" s="10">
        <v>46188</v>
      </c>
      <c r="C27" s="2" t="s">
        <v>261</v>
      </c>
      <c r="D27" s="67">
        <v>1</v>
      </c>
      <c r="E27" s="77">
        <v>38662.5</v>
      </c>
      <c r="F27" s="77">
        <v>38662.5</v>
      </c>
      <c r="G27" s="1" t="s">
        <v>262</v>
      </c>
      <c r="H27" s="60">
        <v>120450828</v>
      </c>
    </row>
    <row r="28" spans="1:8" ht="72" x14ac:dyDescent="0.25">
      <c r="A28" s="3"/>
      <c r="B28" s="10">
        <v>46188</v>
      </c>
      <c r="C28" s="53" t="s">
        <v>263</v>
      </c>
      <c r="D28" s="2">
        <v>1</v>
      </c>
      <c r="E28" s="55">
        <v>5850</v>
      </c>
      <c r="F28" s="55">
        <v>5850</v>
      </c>
      <c r="G28" s="2" t="s">
        <v>264</v>
      </c>
      <c r="H28" s="59">
        <v>103395601</v>
      </c>
    </row>
    <row r="29" spans="1:8" ht="24" x14ac:dyDescent="0.25">
      <c r="A29" s="3"/>
      <c r="B29" s="66">
        <v>46174</v>
      </c>
      <c r="C29" s="2" t="s">
        <v>265</v>
      </c>
      <c r="D29" s="2">
        <v>1</v>
      </c>
      <c r="E29" s="50">
        <v>329</v>
      </c>
      <c r="F29" s="50">
        <v>329</v>
      </c>
      <c r="G29" s="2" t="s">
        <v>76</v>
      </c>
      <c r="H29" s="62">
        <v>5498104</v>
      </c>
    </row>
    <row r="30" spans="1:8" ht="24" x14ac:dyDescent="0.25">
      <c r="A30" s="3"/>
      <c r="B30" s="66">
        <v>46177</v>
      </c>
      <c r="C30" s="2" t="s">
        <v>266</v>
      </c>
      <c r="D30" s="2">
        <v>1</v>
      </c>
      <c r="E30" s="50">
        <v>57</v>
      </c>
      <c r="F30" s="50">
        <v>57</v>
      </c>
      <c r="G30" s="2" t="s">
        <v>189</v>
      </c>
      <c r="H30" s="59">
        <v>68457804</v>
      </c>
    </row>
    <row r="31" spans="1:8" x14ac:dyDescent="0.25">
      <c r="A31" s="3"/>
      <c r="B31" s="66">
        <v>46177</v>
      </c>
      <c r="C31" s="2" t="s">
        <v>267</v>
      </c>
      <c r="D31" s="2">
        <v>1</v>
      </c>
      <c r="E31" s="50">
        <v>398</v>
      </c>
      <c r="F31" s="50">
        <v>398</v>
      </c>
      <c r="G31" s="2" t="s">
        <v>27</v>
      </c>
      <c r="H31" s="59">
        <v>7993765</v>
      </c>
    </row>
    <row r="32" spans="1:8" ht="24" x14ac:dyDescent="0.25">
      <c r="A32" s="3"/>
      <c r="B32" s="66">
        <v>46187</v>
      </c>
      <c r="C32" s="2" t="s">
        <v>268</v>
      </c>
      <c r="D32" s="2">
        <v>1</v>
      </c>
      <c r="E32" s="50">
        <v>150</v>
      </c>
      <c r="F32" s="50">
        <v>150</v>
      </c>
      <c r="G32" s="2" t="s">
        <v>191</v>
      </c>
      <c r="H32" s="59">
        <v>321052</v>
      </c>
    </row>
    <row r="33" spans="1:8" ht="24" x14ac:dyDescent="0.25">
      <c r="A33" s="3"/>
      <c r="B33" s="66">
        <v>46189</v>
      </c>
      <c r="C33" s="2" t="s">
        <v>269</v>
      </c>
      <c r="D33" s="67">
        <v>1</v>
      </c>
      <c r="E33" s="50">
        <v>1685</v>
      </c>
      <c r="F33" s="50">
        <v>1685</v>
      </c>
      <c r="G33" s="2" t="s">
        <v>29</v>
      </c>
      <c r="H33" s="62">
        <v>120311178</v>
      </c>
    </row>
    <row r="34" spans="1:8" ht="48" x14ac:dyDescent="0.25">
      <c r="A34" s="3"/>
      <c r="B34" s="10">
        <v>46196</v>
      </c>
      <c r="C34" s="2" t="s">
        <v>270</v>
      </c>
      <c r="D34" s="67">
        <v>1</v>
      </c>
      <c r="E34" s="55">
        <v>6705</v>
      </c>
      <c r="F34" s="55">
        <v>6705</v>
      </c>
      <c r="G34" s="2" t="s">
        <v>271</v>
      </c>
      <c r="H34" s="59">
        <v>103105468</v>
      </c>
    </row>
    <row r="35" spans="1:8" ht="60" x14ac:dyDescent="0.25">
      <c r="A35" s="3"/>
      <c r="B35" s="10">
        <v>46197</v>
      </c>
      <c r="C35" s="52" t="s">
        <v>272</v>
      </c>
      <c r="D35" s="67">
        <v>1</v>
      </c>
      <c r="E35" s="83">
        <v>142.6</v>
      </c>
      <c r="F35" s="83">
        <v>142.6</v>
      </c>
      <c r="G35" s="2" t="s">
        <v>86</v>
      </c>
      <c r="H35" s="20">
        <v>108253686</v>
      </c>
    </row>
    <row r="36" spans="1:8" ht="180" x14ac:dyDescent="0.25">
      <c r="A36" s="3"/>
      <c r="B36" s="10">
        <v>46197</v>
      </c>
      <c r="C36" s="2" t="s">
        <v>273</v>
      </c>
      <c r="D36" s="2">
        <v>1</v>
      </c>
      <c r="E36" s="88">
        <v>189482</v>
      </c>
      <c r="F36" s="88">
        <v>189482</v>
      </c>
      <c r="G36" s="21" t="s">
        <v>53</v>
      </c>
      <c r="H36" s="43" t="s">
        <v>56</v>
      </c>
    </row>
    <row r="37" spans="1:8" ht="60.75" thickBot="1" x14ac:dyDescent="0.3">
      <c r="A37" s="3"/>
      <c r="B37" s="11">
        <v>46197</v>
      </c>
      <c r="C37" s="63" t="s">
        <v>274</v>
      </c>
      <c r="D37" s="17">
        <v>1</v>
      </c>
      <c r="E37" s="92">
        <v>4597.4799999999996</v>
      </c>
      <c r="F37" s="92">
        <v>4597.4799999999996</v>
      </c>
      <c r="G37" s="12" t="s">
        <v>275</v>
      </c>
      <c r="H37" s="81">
        <v>52298477</v>
      </c>
    </row>
    <row r="38" spans="1:8" x14ac:dyDescent="0.25">
      <c r="A38" s="3"/>
      <c r="B38" s="3"/>
      <c r="C38" s="3"/>
      <c r="D38" s="4"/>
      <c r="E38" s="3"/>
      <c r="F38" s="3"/>
      <c r="G38" s="3"/>
      <c r="H38" s="3"/>
    </row>
    <row r="39" spans="1:8" x14ac:dyDescent="0.25">
      <c r="A39" s="3"/>
      <c r="B39" s="3"/>
      <c r="C39" s="3"/>
      <c r="D39" s="4"/>
      <c r="E39" s="3"/>
      <c r="F39" s="3"/>
      <c r="G39" s="3"/>
      <c r="H39" s="3"/>
    </row>
    <row r="40" spans="1:8" x14ac:dyDescent="0.25">
      <c r="A40" s="3"/>
      <c r="B40" s="3"/>
      <c r="C40" s="3"/>
      <c r="D40" s="4"/>
      <c r="E40" s="3"/>
      <c r="F40" s="3"/>
      <c r="G40" s="3"/>
      <c r="H40" s="3"/>
    </row>
  </sheetData>
  <mergeCells count="5">
    <mergeCell ref="B5:H5"/>
    <mergeCell ref="B6:H6"/>
    <mergeCell ref="B7:H7"/>
    <mergeCell ref="B8:H8"/>
    <mergeCell ref="B9:H9"/>
  </mergeCells>
  <pageMargins left="0.7" right="0.7" top="0.75" bottom="0.75" header="0.3" footer="0.3"/>
  <pageSetup paperSize="9" scale="45" orientation="portrait" horizontalDpi="0" verticalDpi="0" r:id="rId1"/>
  <rowBreaks count="1" manualBreakCount="1">
    <brk id="3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6C6B9-CA36-4887-B496-0FB59EF60020}">
  <dimension ref="A1:H50"/>
  <sheetViews>
    <sheetView tabSelected="1" view="pageBreakPreview" zoomScale="60" zoomScaleNormal="100" workbookViewId="0">
      <selection activeCell="B8" sqref="B8:H8"/>
    </sheetView>
  </sheetViews>
  <sheetFormatPr baseColWidth="10" defaultRowHeight="15" x14ac:dyDescent="0.25"/>
  <cols>
    <col min="2" max="2" width="20.140625" customWidth="1"/>
    <col min="3" max="3" width="55.28515625" customWidth="1"/>
    <col min="4" max="4" width="16.7109375" customWidth="1"/>
    <col min="5" max="5" width="17.42578125" customWidth="1"/>
    <col min="6" max="6" width="15.7109375" customWidth="1"/>
    <col min="7" max="7" width="23.140625" customWidth="1"/>
  </cols>
  <sheetData>
    <row r="1" spans="1:8" x14ac:dyDescent="0.25">
      <c r="A1" s="3"/>
      <c r="B1" s="3"/>
      <c r="C1" s="3"/>
      <c r="D1" s="3"/>
      <c r="E1" s="3"/>
      <c r="F1" s="3"/>
      <c r="G1" s="3"/>
      <c r="H1" s="3"/>
    </row>
    <row r="2" spans="1:8" x14ac:dyDescent="0.25">
      <c r="A2" s="3"/>
      <c r="B2" s="5"/>
      <c r="C2" s="5"/>
      <c r="D2" s="5"/>
      <c r="E2" s="5"/>
      <c r="F2" s="5"/>
      <c r="G2" s="5"/>
      <c r="H2" s="5"/>
    </row>
    <row r="3" spans="1:8" x14ac:dyDescent="0.25">
      <c r="A3" s="3"/>
      <c r="B3" s="5"/>
      <c r="C3" s="5"/>
      <c r="D3" s="5"/>
      <c r="E3" s="5"/>
      <c r="F3" s="5"/>
      <c r="G3" s="5"/>
      <c r="H3" s="5"/>
    </row>
    <row r="4" spans="1:8" x14ac:dyDescent="0.25">
      <c r="A4" s="3"/>
      <c r="B4" s="5"/>
      <c r="C4" s="5"/>
      <c r="D4" s="5"/>
      <c r="E4" s="5"/>
      <c r="F4" s="5"/>
      <c r="G4" s="5"/>
      <c r="H4" s="5"/>
    </row>
    <row r="5" spans="1:8" ht="15.75" x14ac:dyDescent="0.25">
      <c r="A5" s="3"/>
      <c r="B5" s="102" t="s">
        <v>0</v>
      </c>
      <c r="C5" s="102"/>
      <c r="D5" s="102"/>
      <c r="E5" s="102"/>
      <c r="F5" s="102"/>
      <c r="G5" s="102"/>
      <c r="H5" s="102"/>
    </row>
    <row r="6" spans="1:8" ht="15.75" x14ac:dyDescent="0.25">
      <c r="A6" s="3"/>
      <c r="B6" s="102" t="s">
        <v>1</v>
      </c>
      <c r="C6" s="102"/>
      <c r="D6" s="102"/>
      <c r="E6" s="102"/>
      <c r="F6" s="102"/>
      <c r="G6" s="102"/>
      <c r="H6" s="102"/>
    </row>
    <row r="7" spans="1:8" ht="15.75" x14ac:dyDescent="0.25">
      <c r="A7" s="3"/>
      <c r="B7" s="103" t="s">
        <v>9</v>
      </c>
      <c r="C7" s="103"/>
      <c r="D7" s="103"/>
      <c r="E7" s="103"/>
      <c r="F7" s="103"/>
      <c r="G7" s="103"/>
      <c r="H7" s="103"/>
    </row>
    <row r="8" spans="1:8" ht="15.75" x14ac:dyDescent="0.25">
      <c r="A8" s="3"/>
      <c r="B8" s="104" t="s">
        <v>276</v>
      </c>
      <c r="C8" s="103"/>
      <c r="D8" s="103"/>
      <c r="E8" s="103"/>
      <c r="F8" s="103"/>
      <c r="G8" s="103"/>
      <c r="H8" s="103"/>
    </row>
    <row r="9" spans="1:8" ht="15.75" x14ac:dyDescent="0.25">
      <c r="A9" s="3"/>
      <c r="B9" s="103" t="s">
        <v>277</v>
      </c>
      <c r="C9" s="103"/>
      <c r="D9" s="103"/>
      <c r="E9" s="103"/>
      <c r="F9" s="103"/>
      <c r="G9" s="103"/>
      <c r="H9" s="103"/>
    </row>
    <row r="10" spans="1:8" ht="15.75" thickBot="1" x14ac:dyDescent="0.3">
      <c r="A10" s="3"/>
      <c r="B10" s="6"/>
      <c r="C10" s="6"/>
      <c r="D10" s="6"/>
      <c r="E10" s="6"/>
      <c r="F10" s="6"/>
      <c r="G10" s="6"/>
      <c r="H10" s="6"/>
    </row>
    <row r="11" spans="1:8" ht="60.75" customHeight="1" thickBot="1" x14ac:dyDescent="0.3">
      <c r="A11" s="3"/>
      <c r="B11" s="56" t="s">
        <v>2</v>
      </c>
      <c r="C11" s="56" t="s">
        <v>3</v>
      </c>
      <c r="D11" s="56" t="s">
        <v>4</v>
      </c>
      <c r="E11" s="56" t="s">
        <v>5</v>
      </c>
      <c r="F11" s="56" t="s">
        <v>6</v>
      </c>
      <c r="G11" s="56" t="s">
        <v>7</v>
      </c>
      <c r="H11" s="56" t="s">
        <v>8</v>
      </c>
    </row>
    <row r="12" spans="1:8" ht="24" x14ac:dyDescent="0.25">
      <c r="A12" s="3"/>
      <c r="B12" s="7">
        <v>46191</v>
      </c>
      <c r="C12" s="93" t="s">
        <v>278</v>
      </c>
      <c r="D12" s="8">
        <v>1</v>
      </c>
      <c r="E12" s="57">
        <v>76</v>
      </c>
      <c r="F12" s="57">
        <v>76</v>
      </c>
      <c r="G12" s="8" t="s">
        <v>279</v>
      </c>
      <c r="H12" s="91">
        <v>68457804</v>
      </c>
    </row>
    <row r="13" spans="1:8" ht="24" x14ac:dyDescent="0.25">
      <c r="A13" s="3"/>
      <c r="B13" s="10">
        <v>46192</v>
      </c>
      <c r="C13" s="2" t="s">
        <v>280</v>
      </c>
      <c r="D13" s="2">
        <v>1</v>
      </c>
      <c r="E13" s="50">
        <v>106</v>
      </c>
      <c r="F13" s="50">
        <v>106</v>
      </c>
      <c r="G13" s="1" t="s">
        <v>281</v>
      </c>
      <c r="H13" s="29">
        <v>72577975</v>
      </c>
    </row>
    <row r="14" spans="1:8" ht="25.5" x14ac:dyDescent="0.25">
      <c r="A14" s="3"/>
      <c r="B14" s="10">
        <v>46193</v>
      </c>
      <c r="C14" s="2" t="s">
        <v>282</v>
      </c>
      <c r="D14" s="53">
        <v>1</v>
      </c>
      <c r="E14" s="50">
        <v>58</v>
      </c>
      <c r="F14" s="50">
        <v>58</v>
      </c>
      <c r="G14" s="21" t="s">
        <v>283</v>
      </c>
      <c r="H14" s="29">
        <v>4521587</v>
      </c>
    </row>
    <row r="15" spans="1:8" ht="36" x14ac:dyDescent="0.25">
      <c r="A15" s="3"/>
      <c r="B15" s="10">
        <v>46193</v>
      </c>
      <c r="C15" s="2" t="s">
        <v>282</v>
      </c>
      <c r="D15" s="53">
        <v>1</v>
      </c>
      <c r="E15" s="50">
        <v>209</v>
      </c>
      <c r="F15" s="50">
        <v>209</v>
      </c>
      <c r="G15" s="2" t="s">
        <v>284</v>
      </c>
      <c r="H15" s="62">
        <v>68142463</v>
      </c>
    </row>
    <row r="16" spans="1:8" ht="24" x14ac:dyDescent="0.25">
      <c r="A16" s="3"/>
      <c r="B16" s="10">
        <v>46194</v>
      </c>
      <c r="C16" s="2" t="s">
        <v>285</v>
      </c>
      <c r="D16" s="67">
        <v>1</v>
      </c>
      <c r="E16" s="50">
        <v>219</v>
      </c>
      <c r="F16" s="50">
        <v>219</v>
      </c>
      <c r="G16" s="2" t="s">
        <v>286</v>
      </c>
      <c r="H16" s="59">
        <v>21056234</v>
      </c>
    </row>
    <row r="17" spans="1:8" ht="24" x14ac:dyDescent="0.25">
      <c r="A17" s="3"/>
      <c r="B17" s="10">
        <v>46194</v>
      </c>
      <c r="C17" s="2" t="s">
        <v>287</v>
      </c>
      <c r="D17" s="67">
        <v>1</v>
      </c>
      <c r="E17" s="50">
        <v>47.25</v>
      </c>
      <c r="F17" s="50">
        <v>47.25</v>
      </c>
      <c r="G17" s="2" t="s">
        <v>288</v>
      </c>
      <c r="H17" s="62">
        <v>26532476</v>
      </c>
    </row>
    <row r="18" spans="1:8" ht="24" x14ac:dyDescent="0.25">
      <c r="A18" s="3"/>
      <c r="B18" s="10">
        <v>46194</v>
      </c>
      <c r="C18" s="2" t="s">
        <v>289</v>
      </c>
      <c r="D18" s="67">
        <v>1</v>
      </c>
      <c r="E18" s="50">
        <v>429</v>
      </c>
      <c r="F18" s="50">
        <v>429</v>
      </c>
      <c r="G18" s="2" t="s">
        <v>290</v>
      </c>
      <c r="H18" s="62">
        <v>904945</v>
      </c>
    </row>
    <row r="19" spans="1:8" ht="24" x14ac:dyDescent="0.25">
      <c r="A19" s="3"/>
      <c r="B19" s="10">
        <v>46194</v>
      </c>
      <c r="C19" s="2" t="s">
        <v>291</v>
      </c>
      <c r="D19" s="2">
        <v>1</v>
      </c>
      <c r="E19" s="50">
        <v>95</v>
      </c>
      <c r="F19" s="50">
        <v>95</v>
      </c>
      <c r="G19" s="2" t="s">
        <v>292</v>
      </c>
      <c r="H19" s="59">
        <v>321052</v>
      </c>
    </row>
    <row r="20" spans="1:8" ht="24" x14ac:dyDescent="0.25">
      <c r="A20" s="3"/>
      <c r="B20" s="10">
        <v>46199</v>
      </c>
      <c r="C20" s="2" t="s">
        <v>293</v>
      </c>
      <c r="D20" s="2">
        <v>1</v>
      </c>
      <c r="E20" s="50">
        <v>627</v>
      </c>
      <c r="F20" s="50">
        <v>627</v>
      </c>
      <c r="G20" s="2" t="s">
        <v>294</v>
      </c>
      <c r="H20" s="59">
        <v>7993765</v>
      </c>
    </row>
    <row r="21" spans="1:8" ht="24" x14ac:dyDescent="0.25">
      <c r="A21" s="3"/>
      <c r="B21" s="10">
        <v>46199</v>
      </c>
      <c r="C21" s="2" t="s">
        <v>295</v>
      </c>
      <c r="D21" s="67">
        <v>1</v>
      </c>
      <c r="E21" s="50">
        <v>179</v>
      </c>
      <c r="F21" s="50">
        <v>179</v>
      </c>
      <c r="G21" s="1" t="s">
        <v>296</v>
      </c>
      <c r="H21" s="59">
        <v>55905412</v>
      </c>
    </row>
    <row r="22" spans="1:8" ht="84" x14ac:dyDescent="0.25">
      <c r="A22" s="3"/>
      <c r="B22" s="10">
        <v>46210</v>
      </c>
      <c r="C22" s="2" t="s">
        <v>297</v>
      </c>
      <c r="D22" s="67">
        <v>1</v>
      </c>
      <c r="E22" s="54">
        <v>9637.7800000000007</v>
      </c>
      <c r="F22" s="54">
        <v>9637.7800000000007</v>
      </c>
      <c r="G22" s="1" t="s">
        <v>298</v>
      </c>
      <c r="H22" s="59" t="s">
        <v>299</v>
      </c>
    </row>
    <row r="23" spans="1:8" ht="84" x14ac:dyDescent="0.25">
      <c r="A23" s="3"/>
      <c r="B23" s="10">
        <v>46210</v>
      </c>
      <c r="C23" s="2" t="s">
        <v>300</v>
      </c>
      <c r="D23" s="67">
        <v>1</v>
      </c>
      <c r="E23" s="94">
        <v>286.75</v>
      </c>
      <c r="F23" s="94">
        <v>286.75</v>
      </c>
      <c r="G23" s="2" t="s">
        <v>275</v>
      </c>
      <c r="H23" s="60">
        <v>52298477</v>
      </c>
    </row>
    <row r="24" spans="1:8" ht="36" x14ac:dyDescent="0.25">
      <c r="A24" s="3"/>
      <c r="B24" s="10">
        <v>46210</v>
      </c>
      <c r="C24" s="2" t="s">
        <v>301</v>
      </c>
      <c r="D24" s="2">
        <v>1</v>
      </c>
      <c r="E24" s="55">
        <v>450</v>
      </c>
      <c r="F24" s="55">
        <v>450</v>
      </c>
      <c r="G24" s="1" t="s">
        <v>302</v>
      </c>
      <c r="H24" s="59">
        <v>27204596</v>
      </c>
    </row>
    <row r="25" spans="1:8" ht="48" x14ac:dyDescent="0.25">
      <c r="A25" s="3"/>
      <c r="B25" s="66">
        <v>46216</v>
      </c>
      <c r="C25" s="2" t="s">
        <v>303</v>
      </c>
      <c r="D25" s="2">
        <v>1</v>
      </c>
      <c r="E25" s="50">
        <v>850</v>
      </c>
      <c r="F25" s="50">
        <v>850</v>
      </c>
      <c r="G25" s="1" t="s">
        <v>304</v>
      </c>
      <c r="H25" s="62" t="s">
        <v>305</v>
      </c>
    </row>
    <row r="26" spans="1:8" ht="48" x14ac:dyDescent="0.25">
      <c r="A26" s="3"/>
      <c r="B26" s="66">
        <v>46216</v>
      </c>
      <c r="C26" s="2" t="s">
        <v>306</v>
      </c>
      <c r="D26" s="2">
        <v>1</v>
      </c>
      <c r="E26" s="50">
        <v>8999</v>
      </c>
      <c r="F26" s="50">
        <v>8999</v>
      </c>
      <c r="G26" s="1" t="s">
        <v>90</v>
      </c>
      <c r="H26" s="59">
        <v>32375913</v>
      </c>
    </row>
    <row r="27" spans="1:8" ht="36" x14ac:dyDescent="0.25">
      <c r="A27" s="3"/>
      <c r="B27" s="38">
        <v>46194</v>
      </c>
      <c r="C27" s="2" t="s">
        <v>307</v>
      </c>
      <c r="D27" s="2">
        <v>1</v>
      </c>
      <c r="E27" s="50">
        <v>100</v>
      </c>
      <c r="F27" s="50">
        <v>100</v>
      </c>
      <c r="G27" s="2" t="s">
        <v>308</v>
      </c>
      <c r="H27" s="62">
        <v>68142463</v>
      </c>
    </row>
    <row r="28" spans="1:8" ht="36" x14ac:dyDescent="0.25">
      <c r="A28" s="3"/>
      <c r="B28" s="38">
        <v>46200</v>
      </c>
      <c r="C28" s="2" t="s">
        <v>309</v>
      </c>
      <c r="D28" s="2">
        <v>1</v>
      </c>
      <c r="E28" s="50">
        <v>98</v>
      </c>
      <c r="F28" s="50">
        <v>98</v>
      </c>
      <c r="G28" s="2" t="s">
        <v>310</v>
      </c>
      <c r="H28" s="59">
        <v>904945</v>
      </c>
    </row>
    <row r="29" spans="1:8" ht="36" x14ac:dyDescent="0.25">
      <c r="A29" s="3"/>
      <c r="B29" s="38">
        <v>46201</v>
      </c>
      <c r="C29" s="2" t="s">
        <v>309</v>
      </c>
      <c r="D29" s="67">
        <v>1</v>
      </c>
      <c r="E29" s="55">
        <v>150</v>
      </c>
      <c r="F29" s="55">
        <v>150</v>
      </c>
      <c r="G29" s="2" t="s">
        <v>311</v>
      </c>
      <c r="H29" s="59">
        <v>35355913</v>
      </c>
    </row>
    <row r="30" spans="1:8" ht="36" x14ac:dyDescent="0.25">
      <c r="A30" s="3"/>
      <c r="B30" s="38">
        <v>46201</v>
      </c>
      <c r="C30" s="2" t="s">
        <v>309</v>
      </c>
      <c r="D30" s="67">
        <v>1</v>
      </c>
      <c r="E30" s="55">
        <v>106</v>
      </c>
      <c r="F30" s="55">
        <v>106</v>
      </c>
      <c r="G30" s="2" t="s">
        <v>312</v>
      </c>
      <c r="H30" s="59">
        <v>904945</v>
      </c>
    </row>
    <row r="31" spans="1:8" ht="24" x14ac:dyDescent="0.25">
      <c r="A31" s="3"/>
      <c r="B31" s="38">
        <v>46204</v>
      </c>
      <c r="C31" s="2" t="s">
        <v>313</v>
      </c>
      <c r="D31" s="67">
        <v>1</v>
      </c>
      <c r="E31" s="55">
        <v>329</v>
      </c>
      <c r="F31" s="55">
        <v>329</v>
      </c>
      <c r="G31" s="2" t="s">
        <v>76</v>
      </c>
      <c r="H31" s="62">
        <v>5498104</v>
      </c>
    </row>
    <row r="32" spans="1:8" ht="24" x14ac:dyDescent="0.25">
      <c r="A32" s="3"/>
      <c r="B32" s="38">
        <v>46205</v>
      </c>
      <c r="C32" s="2" t="s">
        <v>314</v>
      </c>
      <c r="D32" s="2">
        <v>1</v>
      </c>
      <c r="E32" s="55">
        <v>250</v>
      </c>
      <c r="F32" s="55">
        <v>250</v>
      </c>
      <c r="G32" s="2" t="s">
        <v>213</v>
      </c>
      <c r="H32" s="59">
        <v>118831828</v>
      </c>
    </row>
    <row r="33" spans="1:8" ht="24" x14ac:dyDescent="0.25">
      <c r="A33" s="3"/>
      <c r="B33" s="38">
        <v>46205</v>
      </c>
      <c r="C33" s="2" t="s">
        <v>315</v>
      </c>
      <c r="D33" s="2">
        <v>1</v>
      </c>
      <c r="E33" s="55">
        <v>99</v>
      </c>
      <c r="F33" s="55">
        <v>99</v>
      </c>
      <c r="G33" s="2" t="s">
        <v>185</v>
      </c>
      <c r="H33" s="59">
        <v>69723125</v>
      </c>
    </row>
    <row r="34" spans="1:8" ht="24" x14ac:dyDescent="0.25">
      <c r="A34" s="3"/>
      <c r="B34" s="38">
        <v>46212</v>
      </c>
      <c r="C34" s="2" t="s">
        <v>316</v>
      </c>
      <c r="D34" s="2">
        <v>1</v>
      </c>
      <c r="E34" s="55">
        <v>95</v>
      </c>
      <c r="F34" s="55">
        <v>95</v>
      </c>
      <c r="G34" s="2" t="s">
        <v>317</v>
      </c>
      <c r="H34" s="62">
        <v>68457804</v>
      </c>
    </row>
    <row r="35" spans="1:8" ht="48" x14ac:dyDescent="0.25">
      <c r="A35" s="3"/>
      <c r="B35" s="95">
        <v>46218</v>
      </c>
      <c r="C35" s="1" t="s">
        <v>318</v>
      </c>
      <c r="D35" s="2">
        <v>1</v>
      </c>
      <c r="E35" s="96">
        <v>1095.5999999999999</v>
      </c>
      <c r="F35" s="96">
        <v>1095.5999999999999</v>
      </c>
      <c r="G35" s="1" t="s">
        <v>319</v>
      </c>
      <c r="H35" s="97">
        <v>1539167</v>
      </c>
    </row>
    <row r="36" spans="1:8" ht="144" x14ac:dyDescent="0.25">
      <c r="A36" s="3"/>
      <c r="B36" s="95">
        <v>46223</v>
      </c>
      <c r="C36" s="2" t="s">
        <v>320</v>
      </c>
      <c r="D36" s="2">
        <v>1</v>
      </c>
      <c r="E36" s="54">
        <v>89984.51</v>
      </c>
      <c r="F36" s="54">
        <v>89984.51</v>
      </c>
      <c r="G36" s="2" t="s">
        <v>14</v>
      </c>
      <c r="H36" s="97" t="s">
        <v>56</v>
      </c>
    </row>
    <row r="37" spans="1:8" ht="96" x14ac:dyDescent="0.25">
      <c r="A37" s="3"/>
      <c r="B37" s="95">
        <v>46223</v>
      </c>
      <c r="C37" s="2" t="s">
        <v>321</v>
      </c>
      <c r="D37" s="98">
        <v>1</v>
      </c>
      <c r="E37" s="54">
        <v>7900</v>
      </c>
      <c r="F37" s="54">
        <v>7900</v>
      </c>
      <c r="G37" s="1" t="s">
        <v>255</v>
      </c>
      <c r="H37" s="97">
        <v>99146193</v>
      </c>
    </row>
    <row r="38" spans="1:8" ht="84" x14ac:dyDescent="0.25">
      <c r="A38" s="3"/>
      <c r="B38" s="95">
        <v>46223</v>
      </c>
      <c r="C38" s="2" t="s">
        <v>322</v>
      </c>
      <c r="D38" s="98">
        <v>1</v>
      </c>
      <c r="E38" s="96">
        <v>499.1</v>
      </c>
      <c r="F38" s="96">
        <v>499.1</v>
      </c>
      <c r="G38" s="1" t="s">
        <v>11</v>
      </c>
      <c r="H38" s="97">
        <v>108253686</v>
      </c>
    </row>
    <row r="39" spans="1:8" ht="60" x14ac:dyDescent="0.25">
      <c r="A39" s="3"/>
      <c r="B39" s="95">
        <v>46223</v>
      </c>
      <c r="C39" s="1" t="s">
        <v>323</v>
      </c>
      <c r="D39" s="98">
        <v>1</v>
      </c>
      <c r="E39" s="96">
        <v>9526</v>
      </c>
      <c r="F39" s="96">
        <v>9526</v>
      </c>
      <c r="G39" s="1" t="s">
        <v>255</v>
      </c>
      <c r="H39" s="97">
        <v>99146193</v>
      </c>
    </row>
    <row r="40" spans="1:8" ht="108" x14ac:dyDescent="0.25">
      <c r="A40" s="3"/>
      <c r="B40" s="95">
        <v>46223</v>
      </c>
      <c r="C40" s="52" t="s">
        <v>324</v>
      </c>
      <c r="D40" s="98">
        <v>1</v>
      </c>
      <c r="E40" s="54">
        <v>8820</v>
      </c>
      <c r="F40" s="54">
        <v>8820</v>
      </c>
      <c r="G40" s="2" t="s">
        <v>255</v>
      </c>
      <c r="H40" s="97">
        <v>99146193</v>
      </c>
    </row>
    <row r="41" spans="1:8" ht="48" x14ac:dyDescent="0.25">
      <c r="A41" s="3"/>
      <c r="B41" s="95">
        <v>46232</v>
      </c>
      <c r="C41" s="52" t="s">
        <v>325</v>
      </c>
      <c r="D41" s="98">
        <v>1</v>
      </c>
      <c r="E41" s="54">
        <v>840</v>
      </c>
      <c r="F41" s="54">
        <v>840</v>
      </c>
      <c r="G41" s="1" t="s">
        <v>326</v>
      </c>
      <c r="H41" s="97">
        <v>1851977</v>
      </c>
    </row>
    <row r="42" spans="1:8" ht="36" x14ac:dyDescent="0.25">
      <c r="A42" s="3"/>
      <c r="B42" s="38">
        <v>46216</v>
      </c>
      <c r="C42" s="2" t="s">
        <v>327</v>
      </c>
      <c r="D42" s="98">
        <v>1</v>
      </c>
      <c r="E42" s="50">
        <v>28.19</v>
      </c>
      <c r="F42" s="50">
        <v>28.19</v>
      </c>
      <c r="G42" s="2" t="s">
        <v>328</v>
      </c>
      <c r="H42" s="62">
        <v>120311178</v>
      </c>
    </row>
    <row r="43" spans="1:8" ht="24" x14ac:dyDescent="0.25">
      <c r="A43" s="3"/>
      <c r="B43" s="38">
        <v>46216</v>
      </c>
      <c r="C43" s="2" t="s">
        <v>329</v>
      </c>
      <c r="D43" s="98">
        <v>1</v>
      </c>
      <c r="E43" s="50">
        <v>621</v>
      </c>
      <c r="F43" s="50">
        <v>621</v>
      </c>
      <c r="G43" s="2" t="s">
        <v>244</v>
      </c>
      <c r="H43" s="59">
        <v>119862867</v>
      </c>
    </row>
    <row r="44" spans="1:8" ht="24" x14ac:dyDescent="0.25">
      <c r="A44" s="3"/>
      <c r="B44" s="38">
        <v>46223</v>
      </c>
      <c r="C44" s="2" t="s">
        <v>330</v>
      </c>
      <c r="D44" s="98">
        <v>1</v>
      </c>
      <c r="E44" s="50">
        <v>627</v>
      </c>
      <c r="F44" s="50">
        <v>627</v>
      </c>
      <c r="G44" s="2" t="s">
        <v>331</v>
      </c>
      <c r="H44" s="59">
        <v>6529232</v>
      </c>
    </row>
    <row r="45" spans="1:8" x14ac:dyDescent="0.25">
      <c r="A45" s="3"/>
      <c r="B45" s="38">
        <v>46225</v>
      </c>
      <c r="C45" s="2" t="s">
        <v>332</v>
      </c>
      <c r="D45" s="98">
        <v>1</v>
      </c>
      <c r="E45" s="50">
        <v>199.48</v>
      </c>
      <c r="F45" s="50">
        <v>199.48</v>
      </c>
      <c r="G45" s="2" t="s">
        <v>333</v>
      </c>
      <c r="H45" s="59">
        <v>54864550</v>
      </c>
    </row>
    <row r="46" spans="1:8" ht="24" x14ac:dyDescent="0.25">
      <c r="A46" s="3"/>
      <c r="B46" s="38">
        <v>46195</v>
      </c>
      <c r="C46" s="2" t="s">
        <v>334</v>
      </c>
      <c r="D46" s="98">
        <v>1</v>
      </c>
      <c r="E46" s="50">
        <v>120</v>
      </c>
      <c r="F46" s="50">
        <v>120</v>
      </c>
      <c r="G46" s="2" t="s">
        <v>222</v>
      </c>
      <c r="H46" s="62">
        <v>47704926</v>
      </c>
    </row>
    <row r="47" spans="1:8" x14ac:dyDescent="0.25">
      <c r="A47" s="3"/>
      <c r="B47" s="38">
        <v>46227</v>
      </c>
      <c r="C47" s="2" t="s">
        <v>335</v>
      </c>
      <c r="D47" s="98">
        <v>1</v>
      </c>
      <c r="E47" s="50">
        <v>57</v>
      </c>
      <c r="F47" s="50">
        <v>57</v>
      </c>
      <c r="G47" s="2" t="s">
        <v>331</v>
      </c>
      <c r="H47" s="59">
        <v>6529232</v>
      </c>
    </row>
    <row r="48" spans="1:8" ht="24" x14ac:dyDescent="0.25">
      <c r="A48" s="3"/>
      <c r="B48" s="38">
        <v>46230</v>
      </c>
      <c r="C48" s="2" t="s">
        <v>336</v>
      </c>
      <c r="D48" s="98">
        <v>1</v>
      </c>
      <c r="E48" s="50">
        <v>245.9</v>
      </c>
      <c r="F48" s="50">
        <v>245.9</v>
      </c>
      <c r="G48" s="2" t="s">
        <v>337</v>
      </c>
      <c r="H48" s="59">
        <v>55905412</v>
      </c>
    </row>
    <row r="49" spans="1:8" ht="36" x14ac:dyDescent="0.25">
      <c r="A49" s="3"/>
      <c r="B49" s="38">
        <v>46213</v>
      </c>
      <c r="C49" s="2" t="s">
        <v>327</v>
      </c>
      <c r="D49" s="98">
        <v>1</v>
      </c>
      <c r="E49" s="50">
        <v>17.100000000000001</v>
      </c>
      <c r="F49" s="50">
        <v>17.100000000000001</v>
      </c>
      <c r="G49" s="2" t="s">
        <v>337</v>
      </c>
      <c r="H49" s="59">
        <v>55905412</v>
      </c>
    </row>
    <row r="50" spans="1:8" ht="48.75" thickBot="1" x14ac:dyDescent="0.3">
      <c r="A50" s="3"/>
      <c r="B50" s="99">
        <v>46233</v>
      </c>
      <c r="C50" s="63" t="s">
        <v>338</v>
      </c>
      <c r="D50" s="100">
        <v>1</v>
      </c>
      <c r="E50" s="101">
        <v>1080</v>
      </c>
      <c r="F50" s="101">
        <v>1080</v>
      </c>
      <c r="G50" s="12" t="s">
        <v>304</v>
      </c>
      <c r="H50" s="18" t="s">
        <v>305</v>
      </c>
    </row>
  </sheetData>
  <mergeCells count="5">
    <mergeCell ref="B5:H5"/>
    <mergeCell ref="B6:H6"/>
    <mergeCell ref="B7:H7"/>
    <mergeCell ref="B8:H8"/>
    <mergeCell ref="B9:H9"/>
  </mergeCells>
  <pageMargins left="0.7" right="0.7" top="0.75" bottom="0.75" header="0.3" footer="0.3"/>
  <pageSetup paperSize="9" scale="48" orientation="portrait" horizontalDpi="0" verticalDpi="0" r:id="rId1"/>
  <rowBreaks count="1" manualBreakCount="1">
    <brk id="37"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CD0BA-86EE-4C51-8F98-134B1CB2BC2F}">
  <dimension ref="A1:H41"/>
  <sheetViews>
    <sheetView tabSelected="1" view="pageBreakPreview" topLeftCell="A20" zoomScale="60" zoomScaleNormal="100" workbookViewId="0">
      <selection activeCell="B8" sqref="B8:H8"/>
    </sheetView>
  </sheetViews>
  <sheetFormatPr baseColWidth="10" defaultRowHeight="15" x14ac:dyDescent="0.25"/>
  <cols>
    <col min="2" max="2" width="15.28515625" customWidth="1"/>
    <col min="3" max="3" width="61" customWidth="1"/>
    <col min="4" max="4" width="16.5703125" customWidth="1"/>
    <col min="5" max="5" width="18" customWidth="1"/>
    <col min="6" max="6" width="11.7109375" customWidth="1"/>
    <col min="8" max="8" width="10" bestFit="1" customWidth="1"/>
  </cols>
  <sheetData>
    <row r="1" spans="1:8" x14ac:dyDescent="0.25">
      <c r="A1" s="3"/>
      <c r="B1" s="3"/>
      <c r="C1" s="3"/>
      <c r="D1" s="3"/>
      <c r="E1" s="3"/>
      <c r="F1" s="3"/>
      <c r="G1" s="3"/>
      <c r="H1" s="3"/>
    </row>
    <row r="2" spans="1:8" x14ac:dyDescent="0.25">
      <c r="A2" s="3"/>
      <c r="B2" s="5"/>
      <c r="C2" s="5"/>
      <c r="D2" s="5"/>
      <c r="E2" s="5"/>
      <c r="F2" s="5"/>
      <c r="G2" s="5"/>
      <c r="H2" s="5"/>
    </row>
    <row r="3" spans="1:8" x14ac:dyDescent="0.25">
      <c r="A3" s="3"/>
      <c r="B3" s="5"/>
      <c r="C3" s="5"/>
      <c r="D3" s="5"/>
      <c r="E3" s="5"/>
      <c r="F3" s="5"/>
      <c r="G3" s="5"/>
      <c r="H3" s="5"/>
    </row>
    <row r="4" spans="1:8" x14ac:dyDescent="0.25">
      <c r="A4" s="3"/>
      <c r="B4" s="5"/>
      <c r="C4" s="5"/>
      <c r="D4" s="5"/>
      <c r="E4" s="5"/>
      <c r="F4" s="5"/>
      <c r="G4" s="5"/>
      <c r="H4" s="5"/>
    </row>
    <row r="5" spans="1:8" ht="15.75" x14ac:dyDescent="0.25">
      <c r="A5" s="3"/>
      <c r="B5" s="102" t="s">
        <v>0</v>
      </c>
      <c r="C5" s="102"/>
      <c r="D5" s="102"/>
      <c r="E5" s="102"/>
      <c r="F5" s="102"/>
      <c r="G5" s="102"/>
      <c r="H5" s="102"/>
    </row>
    <row r="6" spans="1:8" ht="15.75" x14ac:dyDescent="0.25">
      <c r="A6" s="3"/>
      <c r="B6" s="102" t="s">
        <v>1</v>
      </c>
      <c r="C6" s="102"/>
      <c r="D6" s="102"/>
      <c r="E6" s="102"/>
      <c r="F6" s="102"/>
      <c r="G6" s="102"/>
      <c r="H6" s="102"/>
    </row>
    <row r="7" spans="1:8" ht="15.75" x14ac:dyDescent="0.25">
      <c r="A7" s="3"/>
      <c r="B7" s="103" t="s">
        <v>9</v>
      </c>
      <c r="C7" s="103"/>
      <c r="D7" s="103"/>
      <c r="E7" s="103"/>
      <c r="F7" s="103"/>
      <c r="G7" s="103"/>
      <c r="H7" s="103"/>
    </row>
    <row r="8" spans="1:8" ht="15.75" x14ac:dyDescent="0.25">
      <c r="A8" s="3"/>
      <c r="B8" s="104" t="s">
        <v>339</v>
      </c>
      <c r="C8" s="103"/>
      <c r="D8" s="103"/>
      <c r="E8" s="103"/>
      <c r="F8" s="103"/>
      <c r="G8" s="103"/>
      <c r="H8" s="103"/>
    </row>
    <row r="9" spans="1:8" ht="15.75" x14ac:dyDescent="0.25">
      <c r="A9" s="3"/>
      <c r="B9" s="103" t="s">
        <v>340</v>
      </c>
      <c r="C9" s="103"/>
      <c r="D9" s="103"/>
      <c r="E9" s="103"/>
      <c r="F9" s="103"/>
      <c r="G9" s="103"/>
      <c r="H9" s="103"/>
    </row>
    <row r="10" spans="1:8" ht="15.75" thickBot="1" x14ac:dyDescent="0.3">
      <c r="A10" s="3"/>
      <c r="B10" s="6"/>
      <c r="C10" s="6"/>
      <c r="D10" s="6"/>
      <c r="E10" s="6"/>
      <c r="F10" s="6"/>
      <c r="G10" s="6"/>
      <c r="H10" s="6"/>
    </row>
    <row r="11" spans="1:8" ht="30.75" thickBot="1" x14ac:dyDescent="0.3">
      <c r="A11" s="3"/>
      <c r="B11" s="56" t="s">
        <v>2</v>
      </c>
      <c r="C11" s="56" t="s">
        <v>3</v>
      </c>
      <c r="D11" s="56" t="s">
        <v>4</v>
      </c>
      <c r="E11" s="56" t="s">
        <v>5</v>
      </c>
      <c r="F11" s="56" t="s">
        <v>6</v>
      </c>
      <c r="G11" s="56" t="s">
        <v>7</v>
      </c>
      <c r="H11" s="56" t="s">
        <v>8</v>
      </c>
    </row>
    <row r="12" spans="1:8" ht="252" x14ac:dyDescent="0.25">
      <c r="A12" s="3"/>
      <c r="B12" s="10">
        <v>46237</v>
      </c>
      <c r="C12" s="89" t="s">
        <v>341</v>
      </c>
      <c r="D12" s="8">
        <v>1</v>
      </c>
      <c r="E12" s="90">
        <v>81020</v>
      </c>
      <c r="F12" s="90">
        <v>81020</v>
      </c>
      <c r="G12" s="1" t="s">
        <v>298</v>
      </c>
      <c r="H12" s="59" t="s">
        <v>299</v>
      </c>
    </row>
    <row r="13" spans="1:8" ht="72" x14ac:dyDescent="0.25">
      <c r="A13" s="3"/>
      <c r="B13" s="10">
        <v>46237</v>
      </c>
      <c r="C13" s="105" t="s">
        <v>342</v>
      </c>
      <c r="D13" s="2">
        <v>1</v>
      </c>
      <c r="E13" s="106">
        <v>21314.06</v>
      </c>
      <c r="F13" s="106">
        <v>21314.06</v>
      </c>
      <c r="G13" s="2" t="s">
        <v>14</v>
      </c>
      <c r="H13" s="97" t="s">
        <v>56</v>
      </c>
    </row>
    <row r="14" spans="1:8" ht="84" x14ac:dyDescent="0.25">
      <c r="A14" s="3"/>
      <c r="B14" s="10">
        <v>46241</v>
      </c>
      <c r="C14" s="2" t="s">
        <v>343</v>
      </c>
      <c r="D14" s="53">
        <v>1</v>
      </c>
      <c r="E14" s="14">
        <v>5733</v>
      </c>
      <c r="F14" s="14">
        <v>5733</v>
      </c>
      <c r="G14" s="1" t="s">
        <v>298</v>
      </c>
      <c r="H14" s="59" t="s">
        <v>299</v>
      </c>
    </row>
    <row r="15" spans="1:8" ht="36" x14ac:dyDescent="0.25">
      <c r="A15" s="3"/>
      <c r="B15" s="10">
        <v>46241</v>
      </c>
      <c r="C15" s="2" t="s">
        <v>344</v>
      </c>
      <c r="D15" s="53">
        <v>1</v>
      </c>
      <c r="E15" s="14">
        <v>1664</v>
      </c>
      <c r="F15" s="14">
        <v>1664</v>
      </c>
      <c r="G15" s="1" t="s">
        <v>345</v>
      </c>
      <c r="H15" s="62">
        <v>66763940</v>
      </c>
    </row>
    <row r="16" spans="1:8" ht="84" x14ac:dyDescent="0.25">
      <c r="A16" s="3"/>
      <c r="B16" s="10">
        <v>46254</v>
      </c>
      <c r="C16" s="53" t="s">
        <v>346</v>
      </c>
      <c r="D16" s="67">
        <v>1</v>
      </c>
      <c r="E16" s="14">
        <v>16335</v>
      </c>
      <c r="F16" s="14">
        <v>16335</v>
      </c>
      <c r="G16" s="1" t="s">
        <v>347</v>
      </c>
      <c r="H16" s="59" t="s">
        <v>348</v>
      </c>
    </row>
    <row r="17" spans="1:8" ht="60" x14ac:dyDescent="0.25">
      <c r="A17" s="3"/>
      <c r="B17" s="10">
        <v>46259</v>
      </c>
      <c r="C17" s="2" t="s">
        <v>349</v>
      </c>
      <c r="D17" s="67">
        <v>1</v>
      </c>
      <c r="E17" s="14">
        <v>3720</v>
      </c>
      <c r="F17" s="14">
        <v>3720</v>
      </c>
      <c r="G17" s="1" t="s">
        <v>54</v>
      </c>
      <c r="H17" s="59">
        <v>4005586</v>
      </c>
    </row>
    <row r="18" spans="1:8" ht="84" x14ac:dyDescent="0.25">
      <c r="A18" s="3"/>
      <c r="B18" s="10">
        <v>46259</v>
      </c>
      <c r="C18" s="2" t="s">
        <v>350</v>
      </c>
      <c r="D18" s="67">
        <v>1</v>
      </c>
      <c r="E18" s="14">
        <v>29889.72</v>
      </c>
      <c r="F18" s="14">
        <v>29889.72</v>
      </c>
      <c r="G18" s="2" t="s">
        <v>14</v>
      </c>
      <c r="H18" s="97" t="s">
        <v>56</v>
      </c>
    </row>
    <row r="19" spans="1:8" ht="72" x14ac:dyDescent="0.25">
      <c r="A19" s="3"/>
      <c r="B19" s="10">
        <v>46259</v>
      </c>
      <c r="C19" s="2" t="s">
        <v>351</v>
      </c>
      <c r="D19" s="2">
        <v>1</v>
      </c>
      <c r="E19" s="77">
        <v>358.44</v>
      </c>
      <c r="F19" s="77">
        <v>358.44</v>
      </c>
      <c r="G19" s="2" t="s">
        <v>275</v>
      </c>
      <c r="H19" s="60">
        <v>52298477</v>
      </c>
    </row>
    <row r="20" spans="1:8" ht="156" x14ac:dyDescent="0.25">
      <c r="A20" s="3"/>
      <c r="B20" s="10">
        <v>46259</v>
      </c>
      <c r="C20" s="52" t="s">
        <v>352</v>
      </c>
      <c r="D20" s="2">
        <v>1</v>
      </c>
      <c r="E20" s="14">
        <v>51920</v>
      </c>
      <c r="F20" s="14">
        <v>51920</v>
      </c>
      <c r="G20" s="1" t="s">
        <v>298</v>
      </c>
      <c r="H20" s="59" t="s">
        <v>299</v>
      </c>
    </row>
    <row r="21" spans="1:8" ht="72" x14ac:dyDescent="0.25">
      <c r="A21" s="3"/>
      <c r="B21" s="10">
        <v>46259</v>
      </c>
      <c r="C21" s="2" t="s">
        <v>353</v>
      </c>
      <c r="D21" s="2">
        <v>1</v>
      </c>
      <c r="E21" s="77">
        <v>1720.49</v>
      </c>
      <c r="F21" s="77">
        <v>1720.49</v>
      </c>
      <c r="G21" s="2" t="s">
        <v>275</v>
      </c>
      <c r="H21" s="60">
        <v>52298477</v>
      </c>
    </row>
    <row r="22" spans="1:8" ht="72" x14ac:dyDescent="0.25">
      <c r="A22" s="3"/>
      <c r="B22" s="10">
        <v>46259</v>
      </c>
      <c r="C22" s="52" t="s">
        <v>354</v>
      </c>
      <c r="D22" s="2">
        <v>1</v>
      </c>
      <c r="E22" s="14">
        <v>3156</v>
      </c>
      <c r="F22" s="14">
        <v>3156</v>
      </c>
      <c r="G22" s="2" t="s">
        <v>153</v>
      </c>
      <c r="H22" s="61">
        <v>96787112</v>
      </c>
    </row>
    <row r="23" spans="1:8" ht="60" x14ac:dyDescent="0.25">
      <c r="A23" s="3"/>
      <c r="B23" s="10">
        <v>46259</v>
      </c>
      <c r="C23" s="52" t="s">
        <v>355</v>
      </c>
      <c r="D23" s="2">
        <v>1</v>
      </c>
      <c r="E23" s="14">
        <v>2200</v>
      </c>
      <c r="F23" s="14">
        <v>2200</v>
      </c>
      <c r="G23" s="107" t="s">
        <v>356</v>
      </c>
      <c r="H23" s="62">
        <v>89546121</v>
      </c>
    </row>
    <row r="24" spans="1:8" ht="48" x14ac:dyDescent="0.25">
      <c r="A24" s="3"/>
      <c r="B24" s="38">
        <v>46235</v>
      </c>
      <c r="C24" s="2" t="s">
        <v>313</v>
      </c>
      <c r="D24" s="2">
        <v>1</v>
      </c>
      <c r="E24" s="108">
        <v>329</v>
      </c>
      <c r="F24" s="108">
        <v>329</v>
      </c>
      <c r="G24" s="2" t="s">
        <v>76</v>
      </c>
      <c r="H24" s="62">
        <v>5498104</v>
      </c>
    </row>
    <row r="25" spans="1:8" ht="24" x14ac:dyDescent="0.25">
      <c r="A25" s="3"/>
      <c r="B25" s="38">
        <v>46240</v>
      </c>
      <c r="C25" s="2" t="s">
        <v>357</v>
      </c>
      <c r="D25" s="67">
        <v>1</v>
      </c>
      <c r="E25" s="108">
        <v>20</v>
      </c>
      <c r="F25" s="108">
        <v>20</v>
      </c>
      <c r="G25" s="2" t="s">
        <v>29</v>
      </c>
      <c r="H25" s="59">
        <v>120311178</v>
      </c>
    </row>
    <row r="26" spans="1:8" ht="36" x14ac:dyDescent="0.25">
      <c r="A26" s="3"/>
      <c r="B26" s="38">
        <v>46240</v>
      </c>
      <c r="C26" s="109" t="s">
        <v>278</v>
      </c>
      <c r="D26" s="67">
        <v>1</v>
      </c>
      <c r="E26" s="108">
        <v>57</v>
      </c>
      <c r="F26" s="108">
        <v>57</v>
      </c>
      <c r="G26" s="2" t="s">
        <v>317</v>
      </c>
      <c r="H26" s="59">
        <v>68457804</v>
      </c>
    </row>
    <row r="27" spans="1:8" ht="24" x14ac:dyDescent="0.25">
      <c r="A27" s="3"/>
      <c r="B27" s="38">
        <v>46240</v>
      </c>
      <c r="C27" s="2" t="s">
        <v>329</v>
      </c>
      <c r="D27" s="67">
        <v>1</v>
      </c>
      <c r="E27" s="108">
        <v>545</v>
      </c>
      <c r="F27" s="108">
        <v>545</v>
      </c>
      <c r="G27" s="2" t="s">
        <v>29</v>
      </c>
      <c r="H27" s="59">
        <v>120311178</v>
      </c>
    </row>
    <row r="28" spans="1:8" ht="24" x14ac:dyDescent="0.25">
      <c r="A28" s="3"/>
      <c r="B28" s="38">
        <v>46244</v>
      </c>
      <c r="C28" s="2" t="s">
        <v>358</v>
      </c>
      <c r="D28" s="2">
        <v>1</v>
      </c>
      <c r="E28" s="108">
        <v>150</v>
      </c>
      <c r="F28" s="108">
        <v>150</v>
      </c>
      <c r="G28" s="2" t="s">
        <v>359</v>
      </c>
      <c r="H28" s="59">
        <v>119862867</v>
      </c>
    </row>
    <row r="29" spans="1:8" ht="24" x14ac:dyDescent="0.25">
      <c r="A29" s="3"/>
      <c r="B29" s="39">
        <v>46244</v>
      </c>
      <c r="C29" s="2" t="s">
        <v>357</v>
      </c>
      <c r="D29" s="2">
        <v>1</v>
      </c>
      <c r="E29" s="108">
        <v>5</v>
      </c>
      <c r="F29" s="108">
        <v>5</v>
      </c>
      <c r="G29" s="53" t="s">
        <v>360</v>
      </c>
      <c r="H29" s="20">
        <v>11941502</v>
      </c>
    </row>
    <row r="30" spans="1:8" ht="36" x14ac:dyDescent="0.25">
      <c r="A30" s="3"/>
      <c r="B30" s="39">
        <v>46254</v>
      </c>
      <c r="C30" s="109" t="s">
        <v>278</v>
      </c>
      <c r="D30" s="2">
        <v>1</v>
      </c>
      <c r="E30" s="108">
        <v>57</v>
      </c>
      <c r="F30" s="108">
        <v>57</v>
      </c>
      <c r="G30" s="53" t="s">
        <v>317</v>
      </c>
      <c r="H30" s="20">
        <v>68457804</v>
      </c>
    </row>
    <row r="31" spans="1:8" ht="24" x14ac:dyDescent="0.25">
      <c r="A31" s="3"/>
      <c r="B31" s="38">
        <v>46258</v>
      </c>
      <c r="C31" s="2" t="s">
        <v>334</v>
      </c>
      <c r="D31" s="2">
        <v>1</v>
      </c>
      <c r="E31" s="108">
        <v>120</v>
      </c>
      <c r="F31" s="108">
        <v>120</v>
      </c>
      <c r="G31" s="2" t="s">
        <v>361</v>
      </c>
      <c r="H31" s="62">
        <v>54864550</v>
      </c>
    </row>
    <row r="32" spans="1:8" ht="36" x14ac:dyDescent="0.25">
      <c r="A32" s="3"/>
      <c r="B32" s="38">
        <v>46259</v>
      </c>
      <c r="C32" s="2" t="s">
        <v>362</v>
      </c>
      <c r="D32" s="2">
        <v>1</v>
      </c>
      <c r="E32" s="108">
        <v>184.8</v>
      </c>
      <c r="F32" s="108">
        <v>184.8</v>
      </c>
      <c r="G32" s="2" t="s">
        <v>363</v>
      </c>
      <c r="H32" s="110" t="s">
        <v>364</v>
      </c>
    </row>
    <row r="33" spans="1:8" ht="36" x14ac:dyDescent="0.25">
      <c r="A33" s="3"/>
      <c r="B33" s="38">
        <v>46259</v>
      </c>
      <c r="C33" s="2" t="s">
        <v>365</v>
      </c>
      <c r="D33" s="98">
        <v>1</v>
      </c>
      <c r="E33" s="108">
        <v>133.19999999999999</v>
      </c>
      <c r="F33" s="108">
        <v>133.19999999999999</v>
      </c>
      <c r="G33" s="2" t="s">
        <v>363</v>
      </c>
      <c r="H33" s="110" t="s">
        <v>366</v>
      </c>
    </row>
    <row r="34" spans="1:8" ht="36" x14ac:dyDescent="0.25">
      <c r="A34" s="3"/>
      <c r="B34" s="39">
        <v>46259</v>
      </c>
      <c r="C34" s="2" t="s">
        <v>367</v>
      </c>
      <c r="D34" s="98">
        <v>1</v>
      </c>
      <c r="E34" s="108">
        <v>168.8</v>
      </c>
      <c r="F34" s="108">
        <v>168.8</v>
      </c>
      <c r="G34" s="53" t="s">
        <v>363</v>
      </c>
      <c r="H34" s="111" t="s">
        <v>366</v>
      </c>
    </row>
    <row r="35" spans="1:8" ht="48" x14ac:dyDescent="0.25">
      <c r="A35" s="3"/>
      <c r="B35" s="39">
        <v>46259</v>
      </c>
      <c r="C35" s="2" t="s">
        <v>368</v>
      </c>
      <c r="D35" s="98">
        <v>1</v>
      </c>
      <c r="E35" s="108">
        <v>349</v>
      </c>
      <c r="F35" s="108">
        <v>349</v>
      </c>
      <c r="G35" s="53" t="s">
        <v>369</v>
      </c>
      <c r="H35" s="20">
        <v>78070171</v>
      </c>
    </row>
    <row r="36" spans="1:8" ht="72" x14ac:dyDescent="0.25">
      <c r="A36" s="3"/>
      <c r="B36" s="39">
        <v>46259</v>
      </c>
      <c r="C36" s="52" t="s">
        <v>370</v>
      </c>
      <c r="D36" s="98">
        <v>1</v>
      </c>
      <c r="E36" s="14">
        <v>7646</v>
      </c>
      <c r="F36" s="14">
        <v>7646</v>
      </c>
      <c r="G36" s="1" t="s">
        <v>371</v>
      </c>
      <c r="H36" s="97">
        <v>26358980</v>
      </c>
    </row>
    <row r="37" spans="1:8" ht="36" x14ac:dyDescent="0.25">
      <c r="A37" s="3"/>
      <c r="B37" s="39">
        <v>46259</v>
      </c>
      <c r="C37" s="52" t="s">
        <v>372</v>
      </c>
      <c r="D37" s="98">
        <v>1</v>
      </c>
      <c r="E37" s="14">
        <v>450</v>
      </c>
      <c r="F37" s="14">
        <v>450</v>
      </c>
      <c r="G37" s="1" t="s">
        <v>302</v>
      </c>
      <c r="H37" s="59">
        <v>27204596</v>
      </c>
    </row>
    <row r="38" spans="1:8" ht="96" x14ac:dyDescent="0.25">
      <c r="A38" s="3"/>
      <c r="B38" s="39">
        <v>46261</v>
      </c>
      <c r="C38" s="52" t="s">
        <v>373</v>
      </c>
      <c r="D38" s="98">
        <v>1</v>
      </c>
      <c r="E38" s="14">
        <v>1200</v>
      </c>
      <c r="F38" s="14">
        <v>1200</v>
      </c>
      <c r="G38" s="1" t="s">
        <v>374</v>
      </c>
      <c r="H38" s="59">
        <v>101349793</v>
      </c>
    </row>
    <row r="39" spans="1:8" ht="48" x14ac:dyDescent="0.25">
      <c r="A39" s="3"/>
      <c r="B39" s="39">
        <v>46261</v>
      </c>
      <c r="C39" s="52" t="s">
        <v>375</v>
      </c>
      <c r="D39" s="98">
        <v>1</v>
      </c>
      <c r="E39" s="14">
        <v>6160</v>
      </c>
      <c r="F39" s="14">
        <v>6160</v>
      </c>
      <c r="G39" s="1" t="s">
        <v>376</v>
      </c>
      <c r="H39" s="59">
        <v>31360831</v>
      </c>
    </row>
    <row r="40" spans="1:8" ht="60" x14ac:dyDescent="0.25">
      <c r="A40" s="3"/>
      <c r="B40" s="10">
        <v>46265</v>
      </c>
      <c r="C40" s="2" t="s">
        <v>377</v>
      </c>
      <c r="D40" s="98">
        <v>1</v>
      </c>
      <c r="E40" s="14">
        <v>3553.93</v>
      </c>
      <c r="F40" s="14">
        <v>3553.93</v>
      </c>
      <c r="G40" s="1" t="s">
        <v>87</v>
      </c>
      <c r="H40" s="29">
        <v>42721067</v>
      </c>
    </row>
    <row r="41" spans="1:8" ht="96.75" thickBot="1" x14ac:dyDescent="0.3">
      <c r="A41" s="3"/>
      <c r="B41" s="10">
        <v>46265</v>
      </c>
      <c r="C41" s="17" t="s">
        <v>378</v>
      </c>
      <c r="D41" s="100">
        <v>1</v>
      </c>
      <c r="E41" s="80">
        <v>20500</v>
      </c>
      <c r="F41" s="80">
        <v>20500</v>
      </c>
      <c r="G41" s="12" t="s">
        <v>379</v>
      </c>
      <c r="H41" s="86">
        <v>56299419</v>
      </c>
    </row>
  </sheetData>
  <mergeCells count="5">
    <mergeCell ref="B5:H5"/>
    <mergeCell ref="B6:H6"/>
    <mergeCell ref="B7:H7"/>
    <mergeCell ref="B8:H8"/>
    <mergeCell ref="B9:H9"/>
  </mergeCells>
  <pageMargins left="0.7" right="0.7" top="0.75" bottom="0.75" header="0.3" footer="0.3"/>
  <pageSetup paperSize="9" scale="56" orientation="portrait" horizontalDpi="0" verticalDpi="0" r:id="rId1"/>
  <rowBreaks count="1" manualBreakCount="1">
    <brk id="2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Enero 2026</vt:lpstr>
      <vt:lpstr>Febrero 2026</vt:lpstr>
      <vt:lpstr>Marzo 2026</vt:lpstr>
      <vt:lpstr>Abril 2026</vt:lpstr>
      <vt:lpstr>Mayo 2026</vt:lpstr>
      <vt:lpstr>Junio 2026</vt:lpstr>
      <vt:lpstr>Julio 2026</vt:lpstr>
      <vt:lpstr>Agosto 2026</vt:lpstr>
      <vt:lpstr>'Enero 2026'!Área_de_impresión</vt:lpstr>
      <vt:lpstr>'Febrero 2026'!Área_de_impresión</vt:lpstr>
      <vt:lpstr>'Junio 2026'!Área_de_impresión</vt:lpstr>
      <vt:lpstr>'Marzo 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Gerencia Raquetbol</cp:lastModifiedBy>
  <cp:lastPrinted>2026-10-14T18:49:38Z</cp:lastPrinted>
  <dcterms:created xsi:type="dcterms:W3CDTF">2017-02-22T15:47:09Z</dcterms:created>
  <dcterms:modified xsi:type="dcterms:W3CDTF">2026-10-14T18:49:52Z</dcterms:modified>
</cp:coreProperties>
</file>