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rnye\OneDrive\Desktop\Informacion Publica 2026\Abril\"/>
    </mc:Choice>
  </mc:AlternateContent>
  <xr:revisionPtr revIDLastSave="0" documentId="8_{18F3E1FF-BE1E-4C1A-BB32-3AE0FF9C55FC}" xr6:coauthVersionLast="47" xr6:coauthVersionMax="47" xr10:uidLastSave="{00000000-0000-0000-0000-000000000000}"/>
  <bookViews>
    <workbookView xWindow="-120" yWindow="-120" windowWidth="29040" windowHeight="15720" activeTab="3" xr2:uid="{00000000-000D-0000-FFFF-FFFF00000000}"/>
  </bookViews>
  <sheets>
    <sheet name="Enero 2026" sheetId="25" r:id="rId1"/>
    <sheet name="Febrero 2026" sheetId="26" r:id="rId2"/>
    <sheet name="Marzo 2026" sheetId="27" r:id="rId3"/>
    <sheet name="Abril 2026" sheetId="28" r:id="rId4"/>
  </sheets>
  <definedNames>
    <definedName name="_xlnm.Print_Area" localSheetId="0">'Enero 2026'!$A$1:$H$14</definedName>
    <definedName name="_xlnm.Print_Area" localSheetId="1">'Febrero 2026'!$A$1:$H$41</definedName>
    <definedName name="_xlnm.Print_Area" localSheetId="2">'Marzo 2026'!$A$1:$H$52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8" l="1"/>
  <c r="E12" i="28" s="1"/>
</calcChain>
</file>

<file path=xl/sharedStrings.xml><?xml version="1.0" encoding="utf-8"?>
<sst xmlns="http://schemas.openxmlformats.org/spreadsheetml/2006/main" count="290" uniqueCount="197">
  <si>
    <t xml:space="preserve">Asociación Nacional de Raquetbol de Guatemala </t>
  </si>
  <si>
    <t xml:space="preserve">Compras Directas </t>
  </si>
  <si>
    <t xml:space="preserve">FECHA DE COMPRA </t>
  </si>
  <si>
    <t xml:space="preserve">DESCRIPCIÓN DE COMPRA </t>
  </si>
  <si>
    <t xml:space="preserve">CANTIDAD </t>
  </si>
  <si>
    <t xml:space="preserve">PRECIO UNITARIO </t>
  </si>
  <si>
    <t xml:space="preserve">PRECIO TOTAL </t>
  </si>
  <si>
    <t xml:space="preserve">PROVEEDOR </t>
  </si>
  <si>
    <t xml:space="preserve">NIT </t>
  </si>
  <si>
    <t>(Articulo 10, numeral 22, Ley Acceso a la Información Publica)</t>
  </si>
  <si>
    <t xml:space="preserve">Mariana Elizabett Álvarez Ochoa </t>
  </si>
  <si>
    <t>Mundo Innovador, S.A.</t>
  </si>
  <si>
    <t>Enero 2,026</t>
  </si>
  <si>
    <t>Actualización: 31 de enero 2026</t>
  </si>
  <si>
    <t>Máxima Travel, S.A.</t>
  </si>
  <si>
    <t xml:space="preserve">Pago por compra de 16 agendas calidad clásica, marca Talenti, Presidente 17.5 cms x 24.5 cms, canto natural, listón separador, papel blanco 70 grs, impresión a 2 colores, programador anual, programador mensual, día por página, incluye grabado de logotipo y personalización de nombre y apellido por agenda. Para el Comité Ejecutivo, Personal Administrativo y Técnico de la Asociación Nacional de Raquetbol de Guatemala. Según Factura No. 111101353 Serie  CE1D94F8 </t>
  </si>
  <si>
    <t xml:space="preserve">Pago por compra de seguro de viajero para la atleta Ana Gabriela Martínez González quien participó en el Tournament: Arizona Open: Racquetball que se realizó en Tempe AZ, Estados Unidos del 14 al 18 de enero 2026. Según Factura No. 488984063, Serie: FDFFE0BD </t>
  </si>
  <si>
    <t>Pago por compra de boletos aéreos para las atletas Ana Gabriela Martínez González y María Renée Rodríguez Sarmiento, quienes participaron en el Tournament: Arizona Open: Racquetball que se realizó en Tempe AZ, Estados Unidos del 14 al 18 de enero 2026. Según Facturas No.2363966290 Serie: 1BBF378F, No. 1329283475 SERIE: A5090368, No. 994591623 SERIE: 59AC5AA4, No. 3447734819 SERIE: 6AB269BD, No. 1219445930 SERIE: 3CF9AA69 Y No. 2115651207 SERIE: 21A01D50.</t>
  </si>
  <si>
    <t>Febrero  2,026</t>
  </si>
  <si>
    <t>Actualización: 28 de febrero  2026</t>
  </si>
  <si>
    <t>Compra de alimentos para reunion de Comité Ejecutivo</t>
  </si>
  <si>
    <t xml:space="preserve">Compra de agua para la Asociación Nacional de Raquetbol </t>
  </si>
  <si>
    <t>Compra de alimentos para una reunion tecnica</t>
  </si>
  <si>
    <t>Escaneo de formato de planos para la Asociación</t>
  </si>
  <si>
    <t>700141K</t>
  </si>
  <si>
    <t>Taim Sociedad Anonima</t>
  </si>
  <si>
    <t>Interlaken, S.A.</t>
  </si>
  <si>
    <t>Subway, S. A.</t>
  </si>
  <si>
    <t>Platino, S. A.</t>
  </si>
  <si>
    <t>Sangrini, S. A.</t>
  </si>
  <si>
    <t xml:space="preserve">MCLOGISTICA GUATEMALA, S.A. </t>
  </si>
  <si>
    <t>Comunicaciones Celulares, S.A.</t>
  </si>
  <si>
    <t xml:space="preserve">Roy Jair Arias Juárez </t>
  </si>
  <si>
    <t xml:space="preserve">Carla Dámaris Valle Donis </t>
  </si>
  <si>
    <t>Super Vitaminas, S.A.</t>
  </si>
  <si>
    <t xml:space="preserve">Coactemalan Trading Group. S.A. </t>
  </si>
  <si>
    <t>Multicopy, S.A.</t>
  </si>
  <si>
    <t>Innovaciones Médicas, S.A.</t>
  </si>
  <si>
    <t>Pago de servicio de teléfono post pago de la Asociación</t>
  </si>
  <si>
    <t>Compra de tazas para la capacitación de Los Valores</t>
  </si>
  <si>
    <t>Pago por impresión a color de documentos</t>
  </si>
  <si>
    <t>Pago por de quemado de DVD y scaneo de documento</t>
  </si>
  <si>
    <t>Compra de agua para la Asociación Nacional de Raquetbol de Guatemala</t>
  </si>
  <si>
    <t xml:space="preserve">comprade alimentos por reunión de Comité Ejecutivo </t>
  </si>
  <si>
    <t>Comunicaciones Celulare S. A.</t>
  </si>
  <si>
    <t>Marcela Maria, Gonzalez Lopez</t>
  </si>
  <si>
    <t>Patricia Reyes Rosales</t>
  </si>
  <si>
    <t>Ood Guatemala y Compania Limitada</t>
  </si>
  <si>
    <t xml:space="preserve">Operadora de Tiedas, S. A. </t>
  </si>
  <si>
    <t>Comercial Pozuelo Guatemala, S.A.</t>
  </si>
  <si>
    <t>PRICESMART (GUATEMALA) S.A.</t>
  </si>
  <si>
    <t>Inversiones Madison, S.A.</t>
  </si>
  <si>
    <t>Helados de Centroamérica, S.A.</t>
  </si>
  <si>
    <t xml:space="preserve">Máxima Travel, S.A. </t>
  </si>
  <si>
    <t>Munditrofeos, S.A.</t>
  </si>
  <si>
    <t xml:space="preserve">Luis Pedro Hernández Mena </t>
  </si>
  <si>
    <t>4179643-8</t>
  </si>
  <si>
    <t xml:space="preserve">Pago por compra de 100 tarjetas de PVC para impresión de identificaciones y mantenimiento de la impresora de carnets de la Asociación Nacional de Raquetbol de Guatemala. Según Factura No. 1655262923 Serie: 67B338D2 </t>
  </si>
  <si>
    <t>Pago por servicio de líneas telefónicas celulares correspondientes al periodo del 01/01/2026 al 31/01/2026 para uso de la Asociación Nacional de Raquetbol de Guatemala. Según Factura No. 1720470793 Serie: CA5B898C</t>
  </si>
  <si>
    <t xml:space="preserve">Pago por 73 encordados de Raquetas del mes de enero 2026 para los atletas de la Asociación Nacional de Raquetbol de Guatemala. Según Factura No. 3619112038 Serie: DB296C8A </t>
  </si>
  <si>
    <t xml:space="preserve">Pago por 1 renovación de dominio raquetbol.com.gt, 1 servicio de hosting administrado en plan intermedio válido por 1 año hasta enero de 2027, 14 GB  25 cuentas de correo y 1 mantenimiento y soporte web, creación de pestaña de Información Pública 2026, actualización de software, mantenimiento a correos. Para la página web de la Asociación Nacional de Raquetbol de Guatemala https://raquetbol.com.gt, Según Factura No. 1662076744 Serie: 00C52410 </t>
  </si>
  <si>
    <t xml:space="preserve">Pago por compra de 6 MUSCLEMEDS CARNIVOR protein isolate chocolate – 4.5 LBS. Apoyo al atleta Yordi Josué Navarijo Castellanos para optimizar su recuperación post - entrenamiento, prevenir la pérdida de masa magra y mejorar la adaptación al entrenamiento de fuerza. Según Factura No. 1255884919 Serie: BC6FFF44 </t>
  </si>
  <si>
    <t xml:space="preserve">Pago por compra de 300 frascos recolectores de orina y 300 pipetas para toma de muestras de orina. Para pruebas de hidratación que forman parte del control y seguimiento nutricional de manera sistemática a los atletas de la Asociación Nacional de Raquetbol de Guatemala con el objeto de prevenir deshidratación, alteraciones del rendimiento, disminuir riesgo de calambres, fatiga prematura y lesiones. Según Factura No. 1644578911 Serie: 2D8021E1 </t>
  </si>
  <si>
    <t xml:space="preserve">Pago por compra de 1 cargador original HP 19.5V, 45W, 3.33 A, conector: 4.5mm X 3.0mm (incluye cable) y dos cables Xtech USB a USB tipo B 1.8 mts color blanco. Para uso de la Asociación Nacional de Raquetbol de Guatemala. Según Factura No. 3334096163, Serie: 84F753C2 </t>
  </si>
  <si>
    <t xml:space="preserve">Pago por compra de 3 cajas de agujas para punción seca clik 0.30 x 60, lila, con guía de seguridad (100 unidades), 2 cajas de vendaje kinesiológico continuo, negro, 6 pack, 2 cajas de vendaje kinesiológico, continuo, beige 6 pack. Para uso de la Fisioterapeuta con los atletas de la Asociación Nacional de Raquetbol de Guatemala.  Según Factura No. 2119844323 Serie: 23C0471A </t>
  </si>
  <si>
    <t>Pago por compra de 28 paquetes de galleta Tosh limón con té verde BS X9 NU y 28 paquetes de galleta Tosh coco almendras BS X9 202.5 G. Para la adecuada recuperación energética y aportación nutrientes esenciales para el rendimiento deportivo atletas de la Asociación Nacional de Raquetbol de Guatemala. Según Factura No. 396118969 Serie: 182F2B2A</t>
  </si>
  <si>
    <t xml:space="preserve">Pago por compra de cajas de Nature Valley Barras Masticables de Proteína de  26 Unidades. Para la adecuada recuperación energética y aportación nutrientes esenciales para el rendimiento deportivo atletas de la Asociación Nacional de Raquetbol de Guatemala. Según Factura No.  3758376953 Serie: A12C070E </t>
  </si>
  <si>
    <t xml:space="preserve">Pago por compra de suministros y útiles de limpieza para uso de la Asociación Nacional de Raquetbol de Guatemala. Según Factura No. 138300450 Serie: F3C73E0B  </t>
  </si>
  <si>
    <t xml:space="preserve">Pago por compra de productos medicinales y farmacéuticos para uso de la Fisioterapeuta de la Asociación Nacional de Raquetbol de Guatemala. Según Factura No. 3340387325 Serie: 980F7103 </t>
  </si>
  <si>
    <t xml:space="preserve">Pago por compra de 600 leche saborizada +Proteína choco/almendra 250 ml. Para complementar la alimentación diaria de los atletas de la Asociación Nacional de Raquetbol de Guatemala, especialmente en horarios de entrenamiento intenso y competencias. Según Factura No. 190795517 Serie: 2CDBE936 </t>
  </si>
  <si>
    <t xml:space="preserve">Pago por compra de boleto aéreo Columbia SC. Estados Unidos - Guatemala - Columbia SC. Estados Unidos. Para la atleta María Renée Rodríguez Sarmiento quien participó en el Torneo Nacional Selectivo al XXXVII Campeonato Panamericano de Raquetbol y Torneo Internacional US Open 2026 que se realizó del 18 al 20 de febrero 2026. Según Facturas No. 3742125163 Serie: 68C39273, No. 1111508021 Serie: B226438A, No. 1851736286 SERIE: 6150EF73 </t>
  </si>
  <si>
    <t xml:space="preserve">Pago por compra de 6 [MR26168] vidrio impo de 7.5” x 5” x 10mm con base de aluminio, láminas impresas color oro, plata y bronce. Para premiación del Torneo Nacional Selectivo al XXXVII Campeonato Panamericano de Raquetbol y Torneo Internacional US Open 2026 que se realizó del 18 al 20 de febrero 2026. Según Factura No. 1860190895 Serie: CFE8FA27. </t>
  </si>
  <si>
    <t xml:space="preserve"> Pago por compra de seguros de viajero anuales para 12 atletas y 2 miembros del Comité Ejecutivo de la Asociación Nacional de Raquetbol de Guatemala. Según Factura No. 10867362578 Serie: E718CBC9  </t>
  </si>
  <si>
    <t xml:space="preserve">Pago por compra de 46 Pullover sublimados. Para el 2026 LAMRA Tournament Guatemala que se realizará en las instalaciones de la Asociación Nacional de Raquetbol de Guatemala (Fechas pendientes de definir conforme a las condiciones del país). Según Factura No. 3338162158 Serie: BFFD4B30 </t>
  </si>
  <si>
    <t>Marzo  2,026</t>
  </si>
  <si>
    <t>Actualización: 31 de marzo   2026</t>
  </si>
  <si>
    <t>Comunicaciones Celulares S. A.</t>
  </si>
  <si>
    <t>Grupo de Tiendas Asociadas S.A.</t>
  </si>
  <si>
    <t>Ciudad Comercial S. A.</t>
  </si>
  <si>
    <t>Interlaken S. A.</t>
  </si>
  <si>
    <t>Compañía DE Equipos Médicos-Hospitalarios, S. A.</t>
  </si>
  <si>
    <t>La Paneria S. A.</t>
  </si>
  <si>
    <t xml:space="preserve">Operadora de Tiendas, S. A. </t>
  </si>
  <si>
    <t>Libertador Equipo de Oficina, S.A.</t>
  </si>
  <si>
    <t>Distribuidora Electrónica, S.A.</t>
  </si>
  <si>
    <t>Platino, S.A.</t>
  </si>
  <si>
    <t>Mundo  Innovador, S.A.</t>
  </si>
  <si>
    <t xml:space="preserve">Brayan Renato Leony Kary </t>
  </si>
  <si>
    <t>Centro de Limpieza, S.A.</t>
  </si>
  <si>
    <t xml:space="preserve">Proclean </t>
  </si>
  <si>
    <t>Nuevos Almacenes, S.A.</t>
  </si>
  <si>
    <t>Equipaciones y Representaciones Deportivas, S.A.</t>
  </si>
  <si>
    <t>Franquicia de Limpieza, Servicio y Calidad, S. A</t>
  </si>
  <si>
    <t>Corporacion Merino, S. A.</t>
  </si>
  <si>
    <t xml:space="preserve">Pago de línea Post pago de la Asociación de Raquetbol </t>
  </si>
  <si>
    <t xml:space="preserve">Pago por compras de recarga telefónica para el mensajero </t>
  </si>
  <si>
    <t>Pago de parqueo por tramites de la Asociación</t>
  </si>
  <si>
    <t xml:space="preserve">Pago de parqueo por tramites de la Asociación </t>
  </si>
  <si>
    <t xml:space="preserve">Pago por compra de agua pura para uso de la Asociación </t>
  </si>
  <si>
    <t xml:space="preserve">Compra de alimentos para el torneo Nacional Selectivo par los XXXVIII Panamericanos de Raquetbol y Torneo internacional US Open 2026 </t>
  </si>
  <si>
    <t xml:space="preserve">Compra de suministros para el área de fisioterapia de la Asociación </t>
  </si>
  <si>
    <t xml:space="preserve">Compra de alimentos por la Reunión Técnica de la Asociación </t>
  </si>
  <si>
    <t xml:space="preserve">Compra de alimento para la celebración de cumpleaños de enero y febrero de los atletas de la Asociación </t>
  </si>
  <si>
    <t xml:space="preserve">Pago por compra de 1 Cinta EPSON S015335 original FX-2190 y 4 Cinta EPSON S015337 original LQ590. Para uso de la Asociación Nacional de Raquetbol de Guatemala. Según Factura No. 2694791506 Serie: 534064E8 </t>
  </si>
  <si>
    <t xml:space="preserve">Pago por compra de 1 CM2046SLA – Black &amp; Decker – cafetera térmica programable de 12 tazas y 1 WM1114D – Whirlpool – Horno Microondas de 1.4, gris. Para uso de la Asociación Nacional de Raquetbol de Guatemala. Según Factura No. 665928274 Serie: CAD91410 </t>
  </si>
  <si>
    <t xml:space="preserve">Pago por compra de útiles de oficina para uso de la Asociación Nacional de Raquetbol de Guatemala. Según  Factura No. 1458917094 Serie: 0AA204BA </t>
  </si>
  <si>
    <t xml:space="preserve">Compra de combustible para  el mensajero de la Asociación </t>
  </si>
  <si>
    <t xml:space="preserve">Pago por servicios de parqueo para tramites de la Asociación </t>
  </si>
  <si>
    <t xml:space="preserve">Compra de agua pura para la Asociación </t>
  </si>
  <si>
    <t>Compra de candado para el uso de la bodega de la Asociación</t>
  </si>
  <si>
    <t xml:space="preserve">Compra de Alimentación por reunión del Comité Ejecutivo de la Asociación </t>
  </si>
  <si>
    <t xml:space="preserve">Compra de Almohadillas para sellos automáticos de la Asociación </t>
  </si>
  <si>
    <t>Compra de alimentos por la exhibición del deporte en Fraijanes</t>
  </si>
  <si>
    <t xml:space="preserve">Compra de alimentos por la exhibición del deporte en Fraijanes </t>
  </si>
  <si>
    <t xml:space="preserve">Pago por compra de seguros de viajero para los atletas Estuardo Wer Obiols y Nicolás Wer Obiols, quienes participaron en el Tournament: Papanicholas Coffee Shamrock Shootout: Racquetball, que se realizó en Chicago IL, Estados Unidos del 10 al 16 de marzo 2026. Según Factura No. 276776297 Serie: F052580C </t>
  </si>
  <si>
    <t xml:space="preserve">Pago por compra de 200 playeras promocionales deportivas en tela tipo Kiana, sublimación completa en varias tallas. Para el XXXVII Campeonato Panamericano de Racquetball Guatemala 2026, que se realizará en la ciudad de Guatemala del 27 de marzo al 04 de abril 2026. Según Factura No. 1307656727 Serie: 6F3931E0 </t>
  </si>
  <si>
    <t xml:space="preserve">Pago por compra de 8 set de mopas de 36 pulgadas, Power Clean, CN y 8 mopas de 36 pulgadas, Power Clean, CN. Para uso de la Asociación Nacional de Raquetbol de Guatemala.  Según Factura No. 854737289 Serie: 050958F5 </t>
  </si>
  <si>
    <t xml:space="preserve">Pago por compra de 4 Fresh Ocean Galón, 4 Fresh Canela Galón, 6 Fresh Lavanda Galón y 6 Fresh Lavanda Galón. Para uso de la Asociación Nacional de Raquetbol de Guatemala.  Según Factura No. 1605061904 Serie: 03204F79 </t>
  </si>
  <si>
    <t xml:space="preserve">Pago por compra de materiales y suministros para uso de las diferentes áreas de la Asociación Nacional de Raquetbol de Guatemala. Según Factura No. 4158934153 Serie: E53B4BA2 </t>
  </si>
  <si>
    <t xml:space="preserve">Compra de implementos deportivos para uso de los atletas de la Asociación </t>
  </si>
  <si>
    <t xml:space="preserve">Pago  de parqueo por tramites de la Asociación  </t>
  </si>
  <si>
    <t>Pagos por servicios médicos para el atleta Yordi Navarijo</t>
  </si>
  <si>
    <t xml:space="preserve">Compra de alimentos por reunión técnica de la Asociación </t>
  </si>
  <si>
    <t xml:space="preserve">Compra de alimentos para el I Torneo de Iniciación de la Asociación </t>
  </si>
  <si>
    <t xml:space="preserve">Compra de alimentos por reunión de Comité Ejecutivo de la Asociación </t>
  </si>
  <si>
    <t xml:space="preserve">Pago por compra de uniformes para Atletas, Personal Técnico y Administrativo de la Asociación Nacional de Raquetbol de Guatemala que participan en el XXXVII Campeonato Panamericano de Racquetball Guatemala 2026, Según NOG 29748194, Según Factura No. 2695383393 Serie: 49F2379E </t>
  </si>
  <si>
    <t>700141k</t>
  </si>
  <si>
    <t>Kemena, S.A.</t>
  </si>
  <si>
    <t>Inversiones Selbos, S.A</t>
  </si>
  <si>
    <t>Imaginova, Sociedad Anonima</t>
  </si>
  <si>
    <t>Ferreteria Lewonski, S.A.</t>
  </si>
  <si>
    <t>Sagrini, S.A.</t>
  </si>
  <si>
    <t xml:space="preserve">Lensei Mariel, Lutin Ramirez </t>
  </si>
  <si>
    <t xml:space="preserve">Milton Alexander, Mayén Pérez </t>
  </si>
  <si>
    <t xml:space="preserve">Keily Eunice, Porras Pérez </t>
  </si>
  <si>
    <t>Liquido Pay, S. A.</t>
  </si>
  <si>
    <t>División DMC Guatemala, S. A.</t>
  </si>
  <si>
    <t>Terracería y Construcción, S. A.</t>
  </si>
  <si>
    <t>Mariana Núñez González</t>
  </si>
  <si>
    <t>Líquido Pay, S. A.</t>
  </si>
  <si>
    <t>Terraceria y Construcción, S. A.</t>
  </si>
  <si>
    <t>Abril   2,026</t>
  </si>
  <si>
    <t>Actualización: 30 de abril   2026</t>
  </si>
  <si>
    <t xml:space="preserve">Pago por compra de 200 Alivdol de 75 ml, como souvenir para el XXXVII campeonato Panamericano de Racquetball, que se realiza en la ciudad de Guatemala del 27 de marzo al 04 de abril 2026. Según Factura No. 2675852924 Serie: B222A526 </t>
  </si>
  <si>
    <t>Biológicos y Plásticos, S.A.</t>
  </si>
  <si>
    <t xml:space="preserve">Pago por compra de boletos aéreos para la Delegación de la Asociación Nacional de Raquetbol de Guatemala que participó en el Tournament: KWM Gutterman Presents The Minnesota Racquetball Hall of Fame - IRT 700 que se realizó en Minneapolis MN, Estados Unidos del 25 de febrero al 02 de marzo 2026. Según NOG 29447402, Según Facturas No. 1724861992 Serie: C0737E6D, No. 764102944 SERIE: 1D612C93, No. 1104629297 SERIE: B9B9B4ED. No. 36061260 SERIE:AD258238,  </t>
  </si>
  <si>
    <t>Quintos Travel, S.A.</t>
  </si>
  <si>
    <t>Pago por compra de 6 Trofeo de metal 9” color negro, pieza de filamento color dorado, base negra plástica, lámina impresa, 6 Trofeo de metal 8” color negro, pieza de filamento color plateado, base negra plástica, lámina impresa, 6 Trofeo de metal 7” color negro, pieza de filamento color bronce, base negra plástica, lámina impresa y 6 Trofeo de metal 6” color negro, pieza de filamento color bronce, base negra plástica, lámina impresa. Para premiación del XXXVII Campeonato Panamericano de Racquetball Guatemala 2026, que se realiza en la ciudad de Guatemala del 27 de marzo al 04 de abril 2026. Según Factura No. 1092109808 Serie: C0EFAC14</t>
  </si>
  <si>
    <t xml:space="preserve">Pago por compra de 24 stickers impresos a full color en vinil adhesivo: 9 en medida de 60 x 60 cm 1 diseño y 15 stickers impresos a full color en vinil adhesivo medida de 80 x 120 cm 10 diseños. Los cuales se colocaron en las canchas de la Asociación Nacional de Raquetbol de Guatemala, durante el XXXVII Campeonato Panamericano de Racquetball Guatemala 2026, que se realiza en la ciudad de Guatemala del 27 de marzo al 04 de abril 2026. Según Factura No. 1557807948 Serie: 0AD8E1D2. </t>
  </si>
  <si>
    <t>Corporación de impresiones y servicios, S.A</t>
  </si>
  <si>
    <t xml:space="preserve">Pago por compra de boleto aéreo Columbia SC, Estados Unidos - Guatemala - Columbia SC, Estados Unidos. Para la atleta María Renée Rodríguez Sarmiento quien participa en el XXXVII Campeonato Panamericano de Racquetball Guatemala 2026, que se realiza en la ciudad de Guatemala del 27 de marzo al 04 de abril 2026. Según Facturas No. 776555598 Serie: DE154FC2, No. 1161710024 Serie: 209E002A, No. 2331262983 Serie: 0DD7287B, No. 1257850191 SERIE: D0067CF1 </t>
  </si>
  <si>
    <t xml:space="preserve">Pago por renta de auto en Chicago del 10 al 16 de marzo 2026. Para la Delegación de la Asociación Nacional de Raquetbol de Guatemala que participó en el Tournament: PapaNicholas Coffee Shamrock Shootout: Racquetball que se realizó en Chicago IL, Estados Unidos del 10 al 16 de marzo 2026. Según Factura No. 2991015646 Serie: A0267F57 </t>
  </si>
  <si>
    <t xml:space="preserve">Pago por compra de 8 cajas de papel higiénico doble hoja de 250 metros 12 rollos marca ECOSOFT y 8 cajas de 20 paquetes de toallas interfoliadas hoja sencilla paquete de 200 unidades marca ECOSOFT. Para uso de la Asociación Nacional de Raquetbol de Guatemala. Según NOG 20222319 en modalidad de Contrato Abierto. Según Factura No. 4045752035 Serie: 80FF5979 </t>
  </si>
  <si>
    <t>Industria de Productos y Servicios, S.A.</t>
  </si>
  <si>
    <t>Pago por compra de 140 cintas porta gafete color celeste turquesa. Para las acreditaciones del XXXVII Campeonato Panamericano de Racquetball Guatemala 2026, que se realiza en la ciudad de Guatemala del 27 de marzo al 04 de abril 2026.  Según Factura No. 1000358220 Serie: 2F993C7E</t>
  </si>
  <si>
    <t xml:space="preserve">Marcela María González López </t>
  </si>
  <si>
    <t xml:space="preserve">Pago por compra de boletos aéreos para la Delegación de la Asociación Nacional de Raquetbol de Guatemala que participó en el Tournament: PapaNicholas Coffee Shamrock Shootout: Racquetball que se realizó en Chicago IL, Estados Unidos del 10 al 16 de marzo 2026. Según NOG 29645336 Según Facturas No. 4054002301 SERIE: 917E490B, No. 1667581499 SERIE: D7D017D6, No. 2077507644 SERIE: 8ABA66B4, No. 4131475283 SERIE:0DF6976E, No. 2581481736 SERIE: EC2594CC, No. 2461352409 SERIE: B65D0716, No. 3097838155 SERIE: 21E4D24D, No. 2889371603 SERIE:3931C660. </t>
  </si>
  <si>
    <t xml:space="preserve">Pago por compra de 24 Medallas de metal genéricas de 2.3” con lámina impresa. Listón Nacional (azul con blanco). Para premiación del I Torneo de Iniciación de Raquetbol que se realizó el día 21 de marzo 2026 en las Instalaciones de la Asociación Nacional de Raquetbol de Guatemala. Según Factura No. 892879479  Serie: F757AA77 </t>
  </si>
  <si>
    <t xml:space="preserve">Compra de Suministros de Limpieza para utilizar en el XXXVII Campeonato Panamericano de Racquetball Guatemala 2026 </t>
  </si>
  <si>
    <t xml:space="preserve">Nuevos Almacenes, S. A. </t>
  </si>
  <si>
    <t>Compra de Alimentación para los choferes durante el XXXVII Campeonato Panamericano de Racquetball Guatemala 2026</t>
  </si>
  <si>
    <t>Franquicia de Limpieza, Servicio y Calidad S. A.</t>
  </si>
  <si>
    <t>Compra de Suministros de Limpieza para utilizar en el XXXVII Campeonato Panamericano de Racquetball Guatemala 2026</t>
  </si>
  <si>
    <t>Dollarcity, S. A.</t>
  </si>
  <si>
    <t xml:space="preserve">Compra de suministros para el XXXVII Campeonato Panamericano de Racquetball Guatemala 2026, </t>
  </si>
  <si>
    <t>Unisuper, S. A.</t>
  </si>
  <si>
    <t>Claudia Maria, Garcia Aguilar</t>
  </si>
  <si>
    <t xml:space="preserve">Compra de combustible para los buses que trasladan a los atletas durante el XXXVII Campeonato Panamericano de Racquetball Guatemala 2026 </t>
  </si>
  <si>
    <t>Uno Guatemala, S. A</t>
  </si>
  <si>
    <t xml:space="preserve">Pago por Emplasticado de acreditaciones para los participantes del XXXVII Campeonato Panamericano de Racquetball Guatemala 2026 </t>
  </si>
  <si>
    <t xml:space="preserve">Compra de 48 Bolsas de hielo de 20  libras  durante XXXVII Campeonato Panamericano de Racquetball Guatemala 2026. </t>
  </si>
  <si>
    <t>Sthepani Maria, Garrido Galvez</t>
  </si>
  <si>
    <t>Comercializadora de Inversiones Santana S. A.</t>
  </si>
  <si>
    <t xml:space="preserve">Compra de bolsa de tela ecológica verde para entrega de suvenir del XXXVII Campeonato Panamericano de Racquetball Guatemala 2026. </t>
  </si>
  <si>
    <t>Almacen Jumbo, S. A.</t>
  </si>
  <si>
    <t>Multimayoreo Ipalteca, S. A.</t>
  </si>
  <si>
    <t>Compra de combustible para los buses que trasladan a los atletas durante el XXXVII Campeonato Panamericano de Racquetball Guatemala 2026</t>
  </si>
  <si>
    <t xml:space="preserve">Compra de hidratación para los atletas del  XXXVII Campeonato Panamericano de Racquetball Guatemala 2026 </t>
  </si>
  <si>
    <t>Prone Promociones y Negocios, S. A.</t>
  </si>
  <si>
    <t>Gasrvi, S. A.</t>
  </si>
  <si>
    <t>Comunicaciones Celulares,S. A.</t>
  </si>
  <si>
    <t xml:space="preserve">Compra de accesorios para el área de crioterapia de la Asociación </t>
  </si>
  <si>
    <t>Ferreteria EPA, S. A.</t>
  </si>
  <si>
    <t xml:space="preserve">Compra de accesorios para los baños  de la Asociación </t>
  </si>
  <si>
    <t xml:space="preserve">Compra de alimentos por celebración de cumpleaños de atletas de la Asociación </t>
  </si>
  <si>
    <t>Imaginova, S. A</t>
  </si>
  <si>
    <t xml:space="preserve">Pago por afiches para promoción del I Torneo Nacional de la Asociación </t>
  </si>
  <si>
    <t>Copyplot, S. A.</t>
  </si>
  <si>
    <t>Compra de alimentación por reunión de Trabajo del Comité Ejecutivo de la Asociación</t>
  </si>
  <si>
    <t>Interlaken, S. A.</t>
  </si>
  <si>
    <t xml:space="preserve">Compra de combustible para el mensajero de la Asociación </t>
  </si>
  <si>
    <t>Uno Guatemala, S. A.</t>
  </si>
  <si>
    <t xml:space="preserve">Compra accesorios eléctricos para uso de las oficinas de la Asociación </t>
  </si>
  <si>
    <t>Comercializadora Electrica Ferreteria, S.A.</t>
  </si>
  <si>
    <t xml:space="preserve">Pago por compra de 193 medallas fundidas de 3.5” acabado antiguo, detalles en tiro y retiro 3D (49 oro, 49 plata y 95 bronce) y 193 listón de 1” de grosor, sublimado full color, costurado en medallas. Para premiación del XXXVII Campeonato Panamericano de Racquetball Guatemala 2026, que se realizó en la ciudad de Guatemala del 27 de marzo al 04 de abril 2026. Según factura No. 1435584323 Serie: 6F204F25 </t>
  </si>
  <si>
    <t xml:space="preserve">Pago por compra de boletos aéreos para la Delegación de la Asociación Nacional de Raquetbol de Guatemala que participó en el Tournament: The Players Championship: Racquetball que se realizó en Fountain Valley CA, Estados Unidos del 14 al 20 de abril 2026. Según NOG 29925916 Según Facturas No. 1954631035 SERIE: C9EE2F49, No. 1350452899 SERIE: 685870F8, No. 427183702 SERIE: 436F99BF, No. 86592871 SERIE: 4E4C0198, No. 1570391869 SERIE: 501274DC, No. 584925890 SERIE: 28FB757E, No. 223037988 SERIE: C0B80B7F, No. 967789023 SERIE:AE3F22E1, No. 343100766 SERIE: E8F75C3A, No. 1837584192 SERIE: E32FFACA. </t>
  </si>
  <si>
    <t xml:space="preserve">Pago por compra de seguros de viajero para los atletas, Estuardo Wer, Nicolás Wer, Matías Aldana y Jenshel Morales quienes participaron en el Tournament: The Players Championship: Racquetball que se realizó en Fountain Valley CA, Estados Unidos del 14 al 20 de abril 2026. Según Factura No. 2240237059 Serie: 6377E341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</si>
</sst>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quot;Q&quot;* #,##0.00_-;_-&quot;Q&quot;* &quot;-&quot;??_-;_-@_-"/>
  </numFmts>
  <fonts count="13" x14ac:knownFonts="1">
    <font>
      <sz val="11"/>
      <color theme="1"/>
      <name val="Calibri"/>
      <family val="2"/>
      <scheme val="minor"/>
    </font>
    <font>
      <sz val="12"/>
      <color rgb="FF000000"/>
      <name val="Arial"/>
      <family val="2"/>
    </font>
    <font>
      <b/>
      <sz val="12"/>
      <color rgb="FF000000"/>
      <name val="Arial"/>
      <family val="2"/>
    </font>
    <font>
      <b/>
      <sz val="12"/>
      <color theme="1"/>
      <name val="Arial"/>
      <family val="2"/>
    </font>
    <font>
      <sz val="12"/>
      <color theme="1"/>
      <name val="Arial"/>
      <family val="2"/>
    </font>
    <font>
      <sz val="10"/>
      <name val="Arial"/>
      <family val="2"/>
    </font>
    <font>
      <sz val="9"/>
      <name val="Arial"/>
      <family val="2"/>
    </font>
    <font>
      <sz val="9"/>
      <color theme="1"/>
      <name val="Arial"/>
      <family val="2"/>
    </font>
    <font>
      <sz val="9"/>
      <color rgb="FF000000"/>
      <name val="Arial"/>
      <family val="2"/>
    </font>
    <font>
      <b/>
      <sz val="11"/>
      <color theme="1"/>
      <name val="Arial"/>
      <family val="2"/>
    </font>
    <font>
      <sz val="11"/>
      <color theme="1"/>
      <name val="Calibri"/>
      <family val="2"/>
      <scheme val="minor"/>
    </font>
    <font>
      <sz val="10"/>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164" fontId="10" fillId="0" borderId="0" applyFont="0" applyFill="0" applyBorder="0" applyAlignment="0" applyProtection="0"/>
  </cellStyleXfs>
  <cellXfs count="85">
    <xf numFmtId="0" fontId="0" fillId="0" borderId="0" xfId="0"/>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6" fillId="2" borderId="0" xfId="0" applyFont="1" applyFill="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14"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8" fillId="0" borderId="9" xfId="0" quotePrefix="1" applyFont="1" applyBorder="1" applyAlignment="1">
      <alignment horizontal="center" vertical="center" wrapText="1"/>
    </xf>
    <xf numFmtId="14" fontId="6" fillId="2" borderId="2" xfId="0" applyNumberFormat="1" applyFont="1" applyFill="1" applyBorder="1" applyAlignment="1">
      <alignment horizontal="center" vertical="center"/>
    </xf>
    <xf numFmtId="14" fontId="6" fillId="2" borderId="4" xfId="0" applyNumberFormat="1" applyFont="1" applyFill="1" applyBorder="1" applyAlignment="1">
      <alignment horizontal="center" vertical="center"/>
    </xf>
    <xf numFmtId="0" fontId="6" fillId="0" borderId="5" xfId="0" applyFont="1" applyBorder="1" applyAlignment="1">
      <alignment horizontal="center" vertical="center" wrapText="1"/>
    </xf>
    <xf numFmtId="4" fontId="7" fillId="0" borderId="5" xfId="0" applyNumberFormat="1" applyFont="1" applyBorder="1" applyAlignment="1">
      <alignment horizontal="center" vertical="center"/>
    </xf>
    <xf numFmtId="4" fontId="7" fillId="0" borderId="1" xfId="0" applyNumberFormat="1" applyFont="1" applyBorder="1" applyAlignment="1">
      <alignment horizontal="center" vertical="center"/>
    </xf>
    <xf numFmtId="4" fontId="7" fillId="2" borderId="8" xfId="0" applyNumberFormat="1" applyFont="1" applyFill="1" applyBorder="1" applyAlignment="1">
      <alignment horizontal="center" vertical="center"/>
    </xf>
    <xf numFmtId="4" fontId="7" fillId="0" borderId="8"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0" fillId="0" borderId="6" xfId="0" applyBorder="1" applyAlignment="1">
      <alignment horizontal="center" vertical="center"/>
    </xf>
    <xf numFmtId="0" fontId="9" fillId="3"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5" fillId="0" borderId="1" xfId="2" applyFont="1" applyBorder="1" applyAlignment="1">
      <alignment vertical="center" wrapText="1"/>
    </xf>
    <xf numFmtId="164" fontId="11" fillId="2" borderId="1" xfId="2" applyFont="1" applyFill="1" applyBorder="1" applyAlignment="1">
      <alignment vertical="center" wrapText="1"/>
    </xf>
    <xf numFmtId="164" fontId="5" fillId="2" borderId="1" xfId="2"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164" fontId="11" fillId="0" borderId="1" xfId="2" applyFont="1" applyBorder="1" applyAlignment="1">
      <alignment horizontal="center" vertical="center"/>
    </xf>
    <xf numFmtId="0" fontId="11" fillId="2" borderId="1" xfId="0" applyFont="1" applyFill="1" applyBorder="1" applyAlignment="1">
      <alignment horizontal="center" vertical="top" wrapText="1"/>
    </xf>
    <xf numFmtId="14" fontId="5" fillId="2" borderId="7"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164" fontId="5" fillId="0" borderId="8" xfId="2" applyFont="1" applyBorder="1" applyAlignment="1">
      <alignment vertical="center" wrapText="1"/>
    </xf>
    <xf numFmtId="0" fontId="5" fillId="2" borderId="9"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14" fontId="11" fillId="0" borderId="2" xfId="0" applyNumberFormat="1" applyFont="1" applyBorder="1" applyAlignment="1">
      <alignment horizontal="center" vertical="center"/>
    </xf>
    <xf numFmtId="14" fontId="5" fillId="2" borderId="2"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14" fontId="5" fillId="2" borderId="4" xfId="0" applyNumberFormat="1" applyFont="1" applyFill="1" applyBorder="1" applyAlignment="1">
      <alignment horizontal="center" vertical="center"/>
    </xf>
    <xf numFmtId="0" fontId="11" fillId="2" borderId="5" xfId="0" applyFont="1" applyFill="1" applyBorder="1" applyAlignment="1">
      <alignment horizontal="center" vertical="top" wrapText="1"/>
    </xf>
    <xf numFmtId="164" fontId="11" fillId="0" borderId="5" xfId="2" applyFont="1" applyBorder="1" applyAlignment="1">
      <alignment horizontal="center" vertical="center"/>
    </xf>
    <xf numFmtId="0" fontId="5"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164" fontId="6" fillId="2" borderId="1" xfId="2" applyFont="1" applyFill="1" applyBorder="1" applyAlignment="1">
      <alignment horizontal="center" vertical="center"/>
    </xf>
    <xf numFmtId="164" fontId="7" fillId="2" borderId="1" xfId="2" applyFont="1" applyFill="1" applyBorder="1" applyAlignment="1">
      <alignment horizontal="center" vertical="center"/>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164" fontId="7" fillId="0" borderId="1" xfId="2" applyFont="1" applyBorder="1" applyAlignment="1">
      <alignment horizontal="center" vertical="center"/>
    </xf>
    <xf numFmtId="164" fontId="6" fillId="2" borderId="1" xfId="2" applyFont="1" applyFill="1" applyBorder="1" applyAlignment="1">
      <alignment horizontal="center" vertical="center" wrapText="1"/>
    </xf>
    <xf numFmtId="0" fontId="9" fillId="3" borderId="12" xfId="0" applyFont="1" applyFill="1" applyBorder="1" applyAlignment="1">
      <alignment horizontal="center" vertical="center" wrapText="1"/>
    </xf>
    <xf numFmtId="164" fontId="6" fillId="2" borderId="8" xfId="2"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5" xfId="0" applyFont="1" applyFill="1" applyBorder="1" applyAlignment="1">
      <alignment horizontal="center" vertical="top" wrapText="1"/>
    </xf>
    <xf numFmtId="164" fontId="7" fillId="0" borderId="5" xfId="2"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 fontId="3" fillId="0" borderId="0" xfId="0" applyNumberFormat="1" applyFont="1" applyAlignment="1">
      <alignment horizontal="center" vertical="center"/>
    </xf>
    <xf numFmtId="14" fontId="6" fillId="2" borderId="7" xfId="0" applyNumberFormat="1"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7" fillId="0" borderId="1" xfId="0" applyFont="1" applyBorder="1" applyAlignment="1">
      <alignment horizontal="center" vertical="center"/>
    </xf>
    <xf numFmtId="164" fontId="6" fillId="0" borderId="1" xfId="2" applyFont="1" applyBorder="1" applyAlignment="1">
      <alignment vertical="center" wrapText="1"/>
    </xf>
    <xf numFmtId="164" fontId="7" fillId="0" borderId="1" xfId="2" applyFont="1" applyBorder="1" applyAlignment="1">
      <alignment vertical="center" wrapText="1"/>
    </xf>
    <xf numFmtId="14" fontId="7" fillId="2" borderId="2" xfId="0" applyNumberFormat="1" applyFont="1" applyFill="1" applyBorder="1" applyAlignment="1">
      <alignment horizontal="center" vertical="center" wrapText="1"/>
    </xf>
    <xf numFmtId="164" fontId="7" fillId="2" borderId="1" xfId="2" applyFont="1" applyFill="1" applyBorder="1" applyAlignment="1">
      <alignment vertical="center" wrapText="1"/>
    </xf>
    <xf numFmtId="164" fontId="6" fillId="2" borderId="1" xfId="2" applyFont="1" applyFill="1" applyBorder="1" applyAlignment="1">
      <alignment vertical="center" wrapText="1"/>
    </xf>
    <xf numFmtId="164" fontId="6" fillId="2" borderId="1" xfId="2" applyFont="1" applyFill="1" applyBorder="1"/>
    <xf numFmtId="0" fontId="6" fillId="2" borderId="1" xfId="0" applyFont="1" applyFill="1" applyBorder="1" applyAlignment="1">
      <alignment horizontal="center" vertical="top" wrapText="1"/>
    </xf>
    <xf numFmtId="14" fontId="12" fillId="0" borderId="2" xfId="0" applyNumberFormat="1" applyFont="1" applyBorder="1" applyAlignment="1">
      <alignment horizontal="center" vertical="center"/>
    </xf>
    <xf numFmtId="0" fontId="12" fillId="0" borderId="1" xfId="0" applyFont="1" applyBorder="1" applyAlignment="1">
      <alignment horizontal="center" vertical="center"/>
    </xf>
    <xf numFmtId="4" fontId="7" fillId="0" borderId="1" xfId="0" applyNumberFormat="1" applyFont="1" applyBorder="1" applyAlignment="1">
      <alignment horizontal="center" vertical="center" wrapText="1"/>
    </xf>
    <xf numFmtId="14" fontId="12" fillId="0" borderId="4" xfId="0" applyNumberFormat="1" applyFont="1" applyBorder="1" applyAlignment="1">
      <alignment horizontal="center" vertical="center"/>
    </xf>
    <xf numFmtId="0" fontId="12" fillId="0" borderId="5" xfId="0" applyFont="1" applyBorder="1" applyAlignment="1">
      <alignment horizontal="center" vertical="center"/>
    </xf>
    <xf numFmtId="4" fontId="7" fillId="2"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cellXfs>
  <cellStyles count="3">
    <cellStyle name="Moneda" xfId="2" builtinId="4"/>
    <cellStyle name="Normal" xfId="0" builtinId="0"/>
    <cellStyle name="Normal 2 2" xfId="1" xr:uid="{00000000-0005-0000-0000-000002000000}"/>
  </cellStyles>
  <dxfs count="0"/>
  <tableStyles count="0" defaultTableStyle="TableStyleMedium2" defaultPivotStyle="PivotStyleLight16"/>
  <colors>
    <mruColors>
      <color rgb="FFFFCCFF"/>
      <color rgb="FFFFE1FF"/>
      <color rgb="FFFFCC00"/>
      <color rgb="FF91563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342899</xdr:colOff>
      <xdr:row>9</xdr:row>
      <xdr:rowOff>152401</xdr:rowOff>
    </xdr:to>
    <xdr:pic>
      <xdr:nvPicPr>
        <xdr:cNvPr id="2" name="Imagen 1" descr="Logotipo&#10;&#10;Descripción generada automáticamente">
          <a:extLst>
            <a:ext uri="{FF2B5EF4-FFF2-40B4-BE49-F238E27FC236}">
              <a16:creationId xmlns:a16="http://schemas.microsoft.com/office/drawing/2014/main" id="{71CAFCE4-C9AB-4086-B482-6ADAB0EA2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495425"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0</xdr:row>
      <xdr:rowOff>38101</xdr:rowOff>
    </xdr:from>
    <xdr:to>
      <xdr:col>2</xdr:col>
      <xdr:colOff>152401</xdr:colOff>
      <xdr:row>8</xdr:row>
      <xdr:rowOff>163262</xdr:rowOff>
    </xdr:to>
    <xdr:pic>
      <xdr:nvPicPr>
        <xdr:cNvPr id="2" name="Imagen 1" descr="Logotipo&#10;&#10;Descripción generada automáticamente">
          <a:extLst>
            <a:ext uri="{FF2B5EF4-FFF2-40B4-BE49-F238E27FC236}">
              <a16:creationId xmlns:a16="http://schemas.microsoft.com/office/drawing/2014/main" id="{E572411B-855C-44E8-9671-DA9624947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1"/>
          <a:ext cx="1304926" cy="1687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0</xdr:row>
      <xdr:rowOff>38101</xdr:rowOff>
    </xdr:from>
    <xdr:to>
      <xdr:col>2</xdr:col>
      <xdr:colOff>152401</xdr:colOff>
      <xdr:row>9</xdr:row>
      <xdr:rowOff>10862</xdr:rowOff>
    </xdr:to>
    <xdr:pic>
      <xdr:nvPicPr>
        <xdr:cNvPr id="2" name="Imagen 1" descr="Logotipo&#10;&#10;Descripción generada automáticamente">
          <a:extLst>
            <a:ext uri="{FF2B5EF4-FFF2-40B4-BE49-F238E27FC236}">
              <a16:creationId xmlns:a16="http://schemas.microsoft.com/office/drawing/2014/main" id="{F0CD9776-0867-430F-A43C-266B12BBBC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1"/>
          <a:ext cx="1304926" cy="16872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539749</xdr:colOff>
      <xdr:row>9</xdr:row>
      <xdr:rowOff>106112</xdr:rowOff>
    </xdr:to>
    <xdr:pic>
      <xdr:nvPicPr>
        <xdr:cNvPr id="2" name="Imagen 1" descr="Logotipo&#10;&#10;Descripción generada automáticamente">
          <a:extLst>
            <a:ext uri="{FF2B5EF4-FFF2-40B4-BE49-F238E27FC236}">
              <a16:creationId xmlns:a16="http://schemas.microsoft.com/office/drawing/2014/main" id="{5B42A52D-FD54-4B68-8093-55D945917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711325" cy="18618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6536-9FB6-4F0C-A055-D55D7E349DB2}">
  <sheetPr>
    <tabColor rgb="FFFFCCFF"/>
  </sheetPr>
  <dimension ref="B2:L14"/>
  <sheetViews>
    <sheetView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53" style="3" customWidth="1"/>
    <col min="4" max="4" width="20.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65" t="s">
        <v>0</v>
      </c>
      <c r="C5" s="65"/>
      <c r="D5" s="65"/>
      <c r="E5" s="65"/>
      <c r="F5" s="65"/>
      <c r="G5" s="65"/>
      <c r="H5" s="65"/>
    </row>
    <row r="6" spans="2:12" ht="15.75" x14ac:dyDescent="0.25">
      <c r="B6" s="65" t="s">
        <v>1</v>
      </c>
      <c r="C6" s="65"/>
      <c r="D6" s="65"/>
      <c r="E6" s="65"/>
      <c r="F6" s="65"/>
      <c r="G6" s="65"/>
      <c r="H6" s="65"/>
    </row>
    <row r="7" spans="2:12" ht="15.75" x14ac:dyDescent="0.25">
      <c r="B7" s="66" t="s">
        <v>9</v>
      </c>
      <c r="C7" s="66"/>
      <c r="D7" s="66"/>
      <c r="E7" s="66"/>
      <c r="F7" s="66"/>
      <c r="G7" s="66"/>
      <c r="H7" s="66"/>
    </row>
    <row r="8" spans="2:12" ht="15.75" x14ac:dyDescent="0.25">
      <c r="B8" s="67" t="s">
        <v>12</v>
      </c>
      <c r="C8" s="66"/>
      <c r="D8" s="66"/>
      <c r="E8" s="66"/>
      <c r="F8" s="66"/>
      <c r="G8" s="66"/>
      <c r="H8" s="66"/>
    </row>
    <row r="9" spans="2:12" ht="15.75" x14ac:dyDescent="0.25">
      <c r="B9" s="66" t="s">
        <v>13</v>
      </c>
      <c r="C9" s="66"/>
      <c r="D9" s="66"/>
      <c r="E9" s="66"/>
      <c r="F9" s="66"/>
      <c r="G9" s="66"/>
      <c r="H9" s="66"/>
    </row>
    <row r="10" spans="2:12" ht="15.75" thickBot="1" x14ac:dyDescent="0.3">
      <c r="B10" s="6"/>
      <c r="C10" s="6"/>
      <c r="D10" s="6"/>
      <c r="E10" s="6"/>
      <c r="F10" s="6"/>
      <c r="G10" s="6"/>
      <c r="H10" s="6"/>
    </row>
    <row r="11" spans="2:12" ht="30.75" thickBot="1" x14ac:dyDescent="0.3">
      <c r="B11" s="19" t="s">
        <v>2</v>
      </c>
      <c r="C11" s="19" t="s">
        <v>3</v>
      </c>
      <c r="D11" s="19" t="s">
        <v>4</v>
      </c>
      <c r="E11" s="19" t="s">
        <v>5</v>
      </c>
      <c r="F11" s="19" t="s">
        <v>6</v>
      </c>
      <c r="G11" s="19" t="s">
        <v>7</v>
      </c>
      <c r="H11" s="19" t="s">
        <v>8</v>
      </c>
    </row>
    <row r="12" spans="2:12" ht="96" x14ac:dyDescent="0.25">
      <c r="B12" s="7">
        <v>46042</v>
      </c>
      <c r="C12" s="8" t="s">
        <v>15</v>
      </c>
      <c r="D12" s="15">
        <v>1</v>
      </c>
      <c r="E12" s="16">
        <v>2624</v>
      </c>
      <c r="F12" s="16">
        <v>2624</v>
      </c>
      <c r="G12" s="8" t="s">
        <v>10</v>
      </c>
      <c r="H12" s="9">
        <v>48133329</v>
      </c>
      <c r="L12" s="4"/>
    </row>
    <row r="13" spans="2:12" ht="60" x14ac:dyDescent="0.25">
      <c r="B13" s="10">
        <v>46050</v>
      </c>
      <c r="C13" s="2" t="s">
        <v>16</v>
      </c>
      <c r="D13" s="14">
        <v>1</v>
      </c>
      <c r="E13" s="14">
        <v>180.55</v>
      </c>
      <c r="F13" s="14">
        <v>180.55</v>
      </c>
      <c r="G13" s="1" t="s">
        <v>11</v>
      </c>
      <c r="H13" s="20">
        <v>108253686</v>
      </c>
    </row>
    <row r="14" spans="2:12" ht="108.75" thickBot="1" x14ac:dyDescent="0.3">
      <c r="B14" s="11">
        <v>46050</v>
      </c>
      <c r="C14" s="17" t="s">
        <v>17</v>
      </c>
      <c r="D14" s="13">
        <v>1</v>
      </c>
      <c r="E14" s="13">
        <v>14833.53</v>
      </c>
      <c r="F14" s="13">
        <v>14833.53</v>
      </c>
      <c r="G14" s="12" t="s">
        <v>14</v>
      </c>
      <c r="H14" s="18">
        <v>41796438</v>
      </c>
    </row>
  </sheetData>
  <mergeCells count="5">
    <mergeCell ref="B5:H5"/>
    <mergeCell ref="B6:H6"/>
    <mergeCell ref="B7:H7"/>
    <mergeCell ref="B8:H8"/>
    <mergeCell ref="B9:H9"/>
  </mergeCells>
  <pageMargins left="0.7" right="0.7" top="0.75" bottom="0.75" header="0.3" footer="0.3"/>
  <pageSetup paperSize="9" scale="52" orientation="portrait" horizontalDpi="360" verticalDpi="360" r:id="rId1"/>
  <colBreaks count="1" manualBreakCount="1">
    <brk id="9"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FACB-29FD-4DC2-9C26-86AF540A530F}">
  <dimension ref="B2:L41"/>
  <sheetViews>
    <sheetView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65.5703125" style="3" customWidth="1"/>
    <col min="4" max="4" width="14.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65" t="s">
        <v>0</v>
      </c>
      <c r="C5" s="65"/>
      <c r="D5" s="65"/>
      <c r="E5" s="65"/>
      <c r="F5" s="65"/>
      <c r="G5" s="65"/>
      <c r="H5" s="65"/>
    </row>
    <row r="6" spans="2:12" ht="15.75" x14ac:dyDescent="0.25">
      <c r="B6" s="65" t="s">
        <v>1</v>
      </c>
      <c r="C6" s="65"/>
      <c r="D6" s="65"/>
      <c r="E6" s="65"/>
      <c r="F6" s="65"/>
      <c r="G6" s="65"/>
      <c r="H6" s="65"/>
    </row>
    <row r="7" spans="2:12" ht="15.75" x14ac:dyDescent="0.25">
      <c r="B7" s="66" t="s">
        <v>9</v>
      </c>
      <c r="C7" s="66"/>
      <c r="D7" s="66"/>
      <c r="E7" s="66"/>
      <c r="F7" s="66"/>
      <c r="G7" s="66"/>
      <c r="H7" s="66"/>
    </row>
    <row r="8" spans="2:12" ht="15.75" x14ac:dyDescent="0.25">
      <c r="B8" s="67" t="s">
        <v>18</v>
      </c>
      <c r="C8" s="66"/>
      <c r="D8" s="66"/>
      <c r="E8" s="66"/>
      <c r="F8" s="66"/>
      <c r="G8" s="66"/>
      <c r="H8" s="66"/>
    </row>
    <row r="9" spans="2:12" ht="15.75" x14ac:dyDescent="0.25">
      <c r="B9" s="66" t="s">
        <v>19</v>
      </c>
      <c r="C9" s="66"/>
      <c r="D9" s="66"/>
      <c r="E9" s="66"/>
      <c r="F9" s="66"/>
      <c r="G9" s="66"/>
      <c r="H9" s="66"/>
    </row>
    <row r="10" spans="2:12" ht="15.75" thickBot="1" x14ac:dyDescent="0.3">
      <c r="B10" s="6"/>
      <c r="C10" s="6"/>
      <c r="D10" s="6"/>
      <c r="E10" s="6"/>
      <c r="F10" s="6"/>
      <c r="G10" s="6"/>
      <c r="H10" s="6"/>
    </row>
    <row r="11" spans="2:12" ht="30.75" thickBot="1" x14ac:dyDescent="0.3">
      <c r="B11" s="19" t="s">
        <v>2</v>
      </c>
      <c r="C11" s="19" t="s">
        <v>3</v>
      </c>
      <c r="D11" s="19" t="s">
        <v>4</v>
      </c>
      <c r="E11" s="19" t="s">
        <v>5</v>
      </c>
      <c r="F11" s="19" t="s">
        <v>6</v>
      </c>
      <c r="G11" s="19" t="s">
        <v>7</v>
      </c>
      <c r="H11" s="19" t="s">
        <v>8</v>
      </c>
    </row>
    <row r="12" spans="2:12" ht="25.5" x14ac:dyDescent="0.25">
      <c r="B12" s="34">
        <v>46030</v>
      </c>
      <c r="C12" s="35" t="s">
        <v>20</v>
      </c>
      <c r="D12" s="35">
        <v>1</v>
      </c>
      <c r="E12" s="36">
        <v>948</v>
      </c>
      <c r="F12" s="36">
        <v>948</v>
      </c>
      <c r="G12" s="35" t="s">
        <v>25</v>
      </c>
      <c r="H12" s="37">
        <v>76412865</v>
      </c>
      <c r="L12" s="4"/>
    </row>
    <row r="13" spans="2:12" x14ac:dyDescent="0.25">
      <c r="B13" s="38">
        <v>46030</v>
      </c>
      <c r="C13" s="22" t="s">
        <v>21</v>
      </c>
      <c r="D13" s="22">
        <v>1</v>
      </c>
      <c r="E13" s="24">
        <v>54</v>
      </c>
      <c r="F13" s="24">
        <v>54</v>
      </c>
      <c r="G13" s="22" t="s">
        <v>26</v>
      </c>
      <c r="H13" s="27">
        <v>68457804</v>
      </c>
    </row>
    <row r="14" spans="2:12" x14ac:dyDescent="0.25">
      <c r="B14" s="38">
        <v>46043</v>
      </c>
      <c r="C14" s="22" t="s">
        <v>22</v>
      </c>
      <c r="D14" s="22">
        <v>1</v>
      </c>
      <c r="E14" s="24">
        <v>209</v>
      </c>
      <c r="F14" s="24">
        <v>209</v>
      </c>
      <c r="G14" s="22" t="s">
        <v>27</v>
      </c>
      <c r="H14" s="27">
        <v>7993765</v>
      </c>
    </row>
    <row r="15" spans="2:12" x14ac:dyDescent="0.25">
      <c r="B15" s="38">
        <v>46044</v>
      </c>
      <c r="C15" s="22" t="s">
        <v>21</v>
      </c>
      <c r="D15" s="22">
        <v>1</v>
      </c>
      <c r="E15" s="24">
        <v>36</v>
      </c>
      <c r="F15" s="24">
        <v>36</v>
      </c>
      <c r="G15" s="22" t="s">
        <v>26</v>
      </c>
      <c r="H15" s="27">
        <v>68457804</v>
      </c>
    </row>
    <row r="16" spans="2:12" x14ac:dyDescent="0.25">
      <c r="B16" s="39">
        <v>46048</v>
      </c>
      <c r="C16" s="23" t="s">
        <v>23</v>
      </c>
      <c r="D16" s="23">
        <v>1</v>
      </c>
      <c r="E16" s="25">
        <v>160</v>
      </c>
      <c r="F16" s="25">
        <v>160</v>
      </c>
      <c r="G16" s="23" t="s">
        <v>28</v>
      </c>
      <c r="H16" s="40" t="s">
        <v>24</v>
      </c>
    </row>
    <row r="17" spans="2:8" x14ac:dyDescent="0.25">
      <c r="B17" s="38">
        <v>46044</v>
      </c>
      <c r="C17" s="22" t="s">
        <v>20</v>
      </c>
      <c r="D17" s="22">
        <v>1</v>
      </c>
      <c r="E17" s="26">
        <v>569</v>
      </c>
      <c r="F17" s="26">
        <v>569</v>
      </c>
      <c r="G17" s="22" t="s">
        <v>29</v>
      </c>
      <c r="H17" s="28">
        <v>120311178</v>
      </c>
    </row>
    <row r="18" spans="2:8" x14ac:dyDescent="0.25">
      <c r="B18" s="39">
        <v>46051</v>
      </c>
      <c r="C18" s="23" t="s">
        <v>20</v>
      </c>
      <c r="D18" s="23">
        <v>1</v>
      </c>
      <c r="E18" s="25">
        <v>515</v>
      </c>
      <c r="F18" s="25">
        <v>515</v>
      </c>
      <c r="G18" s="23" t="s">
        <v>29</v>
      </c>
      <c r="H18" s="40">
        <v>120311178</v>
      </c>
    </row>
    <row r="19" spans="2:8" ht="51" x14ac:dyDescent="0.25">
      <c r="B19" s="41">
        <v>46056</v>
      </c>
      <c r="C19" s="22" t="s">
        <v>57</v>
      </c>
      <c r="D19" s="31">
        <v>1</v>
      </c>
      <c r="E19" s="32">
        <v>963.2</v>
      </c>
      <c r="F19" s="32">
        <v>963.2</v>
      </c>
      <c r="G19" s="21" t="s">
        <v>30</v>
      </c>
      <c r="H19" s="28">
        <v>102330247</v>
      </c>
    </row>
    <row r="20" spans="2:8" ht="51" x14ac:dyDescent="0.25">
      <c r="B20" s="42">
        <v>46066</v>
      </c>
      <c r="C20" s="22" t="s">
        <v>58</v>
      </c>
      <c r="D20" s="31">
        <v>1</v>
      </c>
      <c r="E20" s="32">
        <v>1978</v>
      </c>
      <c r="F20" s="32">
        <v>1978</v>
      </c>
      <c r="G20" s="22" t="s">
        <v>31</v>
      </c>
      <c r="H20" s="27">
        <v>5498104</v>
      </c>
    </row>
    <row r="21" spans="2:8" ht="38.25" x14ac:dyDescent="0.25">
      <c r="B21" s="42">
        <v>46066</v>
      </c>
      <c r="C21" s="22" t="s">
        <v>59</v>
      </c>
      <c r="D21" s="31">
        <v>1</v>
      </c>
      <c r="E21" s="32">
        <v>2920</v>
      </c>
      <c r="F21" s="32">
        <v>2920</v>
      </c>
      <c r="G21" s="21" t="s">
        <v>32</v>
      </c>
      <c r="H21" s="29">
        <v>6930026</v>
      </c>
    </row>
    <row r="22" spans="2:8" ht="89.25" x14ac:dyDescent="0.25">
      <c r="B22" s="42">
        <v>46069</v>
      </c>
      <c r="C22" s="22" t="s">
        <v>60</v>
      </c>
      <c r="D22" s="31">
        <v>1</v>
      </c>
      <c r="E22" s="32">
        <v>2250</v>
      </c>
      <c r="F22" s="32">
        <v>2250</v>
      </c>
      <c r="G22" s="21" t="s">
        <v>33</v>
      </c>
      <c r="H22" s="29">
        <v>65815831</v>
      </c>
    </row>
    <row r="23" spans="2:8" ht="63.75" x14ac:dyDescent="0.25">
      <c r="B23" s="42">
        <v>46069</v>
      </c>
      <c r="C23" s="22" t="s">
        <v>61</v>
      </c>
      <c r="D23" s="31">
        <v>1</v>
      </c>
      <c r="E23" s="32">
        <v>3968.73</v>
      </c>
      <c r="F23" s="32">
        <v>3968.73</v>
      </c>
      <c r="G23" s="21" t="s">
        <v>34</v>
      </c>
      <c r="H23" s="27">
        <v>6799981</v>
      </c>
    </row>
    <row r="24" spans="2:8" ht="89.25" x14ac:dyDescent="0.25">
      <c r="B24" s="41">
        <v>46071</v>
      </c>
      <c r="C24" s="33" t="s">
        <v>62</v>
      </c>
      <c r="D24" s="31">
        <v>1</v>
      </c>
      <c r="E24" s="32">
        <v>2175</v>
      </c>
      <c r="F24" s="32">
        <v>2175</v>
      </c>
      <c r="G24" s="22" t="s">
        <v>35</v>
      </c>
      <c r="H24" s="27">
        <v>49373838</v>
      </c>
    </row>
    <row r="25" spans="2:8" ht="51" x14ac:dyDescent="0.25">
      <c r="B25" s="41">
        <v>46071</v>
      </c>
      <c r="C25" s="33" t="s">
        <v>63</v>
      </c>
      <c r="D25" s="31">
        <v>1</v>
      </c>
      <c r="E25" s="32">
        <v>872</v>
      </c>
      <c r="F25" s="32">
        <v>872</v>
      </c>
      <c r="G25" s="21" t="s">
        <v>36</v>
      </c>
      <c r="H25" s="29">
        <v>73317284</v>
      </c>
    </row>
    <row r="26" spans="2:8" ht="76.5" x14ac:dyDescent="0.25">
      <c r="B26" s="41">
        <v>46071</v>
      </c>
      <c r="C26" s="33" t="s">
        <v>64</v>
      </c>
      <c r="D26" s="31">
        <v>1</v>
      </c>
      <c r="E26" s="32">
        <v>2520</v>
      </c>
      <c r="F26" s="32">
        <v>2520</v>
      </c>
      <c r="G26" s="21" t="s">
        <v>37</v>
      </c>
      <c r="H26" s="29">
        <v>38684675</v>
      </c>
    </row>
    <row r="27" spans="2:8" ht="25.5" x14ac:dyDescent="0.25">
      <c r="B27" s="38">
        <v>46024</v>
      </c>
      <c r="C27" s="22" t="s">
        <v>38</v>
      </c>
      <c r="D27" s="22">
        <v>1</v>
      </c>
      <c r="E27" s="24">
        <v>325</v>
      </c>
      <c r="F27" s="24">
        <v>325</v>
      </c>
      <c r="G27" s="22" t="s">
        <v>44</v>
      </c>
      <c r="H27" s="27">
        <v>5498104</v>
      </c>
    </row>
    <row r="28" spans="2:8" ht="25.5" x14ac:dyDescent="0.25">
      <c r="B28" s="38">
        <v>46056</v>
      </c>
      <c r="C28" s="22" t="s">
        <v>39</v>
      </c>
      <c r="D28" s="22">
        <v>1</v>
      </c>
      <c r="E28" s="24">
        <v>462</v>
      </c>
      <c r="F28" s="24">
        <v>462</v>
      </c>
      <c r="G28" s="22" t="s">
        <v>45</v>
      </c>
      <c r="H28" s="27">
        <v>54894492</v>
      </c>
    </row>
    <row r="29" spans="2:8" ht="25.5" x14ac:dyDescent="0.25">
      <c r="B29" s="38">
        <v>46058</v>
      </c>
      <c r="C29" s="22" t="s">
        <v>40</v>
      </c>
      <c r="D29" s="22">
        <v>1</v>
      </c>
      <c r="E29" s="24">
        <v>10</v>
      </c>
      <c r="F29" s="24">
        <v>10</v>
      </c>
      <c r="G29" s="22" t="s">
        <v>46</v>
      </c>
      <c r="H29" s="27">
        <v>8094136</v>
      </c>
    </row>
    <row r="30" spans="2:8" ht="25.5" x14ac:dyDescent="0.25">
      <c r="B30" s="39">
        <v>46064</v>
      </c>
      <c r="C30" s="23" t="s">
        <v>41</v>
      </c>
      <c r="D30" s="23">
        <v>1</v>
      </c>
      <c r="E30" s="25">
        <v>16.600000000000001</v>
      </c>
      <c r="F30" s="25">
        <v>16.600000000000001</v>
      </c>
      <c r="G30" s="23" t="s">
        <v>47</v>
      </c>
      <c r="H30" s="40">
        <v>55905412</v>
      </c>
    </row>
    <row r="31" spans="2:8" ht="25.5" x14ac:dyDescent="0.25">
      <c r="B31" s="38">
        <v>46066</v>
      </c>
      <c r="C31" s="22" t="s">
        <v>42</v>
      </c>
      <c r="D31" s="22">
        <v>1</v>
      </c>
      <c r="E31" s="26">
        <v>99</v>
      </c>
      <c r="F31" s="26">
        <v>99</v>
      </c>
      <c r="G31" s="22" t="s">
        <v>48</v>
      </c>
      <c r="H31" s="28">
        <v>7378106</v>
      </c>
    </row>
    <row r="32" spans="2:8" x14ac:dyDescent="0.25">
      <c r="B32" s="39">
        <v>46070</v>
      </c>
      <c r="C32" s="23" t="s">
        <v>43</v>
      </c>
      <c r="D32" s="23">
        <v>1</v>
      </c>
      <c r="E32" s="25">
        <v>1316</v>
      </c>
      <c r="F32" s="25">
        <v>1316</v>
      </c>
      <c r="G32" s="23" t="s">
        <v>29</v>
      </c>
      <c r="H32" s="40">
        <v>120311178</v>
      </c>
    </row>
    <row r="33" spans="2:8" ht="63.75" x14ac:dyDescent="0.25">
      <c r="B33" s="41">
        <v>46077</v>
      </c>
      <c r="C33" s="33" t="s">
        <v>65</v>
      </c>
      <c r="D33" s="31">
        <v>1</v>
      </c>
      <c r="E33" s="32">
        <v>1374.82</v>
      </c>
      <c r="F33" s="32">
        <v>1374.82</v>
      </c>
      <c r="G33" s="21" t="s">
        <v>49</v>
      </c>
      <c r="H33" s="27">
        <v>38851040</v>
      </c>
    </row>
    <row r="34" spans="2:8" ht="63.75" x14ac:dyDescent="0.25">
      <c r="B34" s="42">
        <v>46078</v>
      </c>
      <c r="C34" s="33" t="s">
        <v>66</v>
      </c>
      <c r="D34" s="22">
        <v>1</v>
      </c>
      <c r="E34" s="32">
        <v>11252.5</v>
      </c>
      <c r="F34" s="32">
        <v>11252.5</v>
      </c>
      <c r="G34" s="21" t="s">
        <v>50</v>
      </c>
      <c r="H34" s="27">
        <v>14940450</v>
      </c>
    </row>
    <row r="35" spans="2:8" ht="38.25" x14ac:dyDescent="0.25">
      <c r="B35" s="42">
        <v>46078</v>
      </c>
      <c r="C35" s="33" t="s">
        <v>67</v>
      </c>
      <c r="D35" s="22">
        <v>1</v>
      </c>
      <c r="E35" s="32">
        <v>7810.45</v>
      </c>
      <c r="F35" s="32">
        <v>7810.45</v>
      </c>
      <c r="G35" s="21" t="s">
        <v>50</v>
      </c>
      <c r="H35" s="27">
        <v>14940450</v>
      </c>
    </row>
    <row r="36" spans="2:8" ht="38.25" x14ac:dyDescent="0.25">
      <c r="B36" s="42">
        <v>46078</v>
      </c>
      <c r="C36" s="33" t="s">
        <v>68</v>
      </c>
      <c r="D36" s="23">
        <v>1</v>
      </c>
      <c r="E36" s="32">
        <v>3151.12</v>
      </c>
      <c r="F36" s="32">
        <v>3151.12</v>
      </c>
      <c r="G36" s="21" t="s">
        <v>51</v>
      </c>
      <c r="H36" s="29">
        <v>103395601</v>
      </c>
    </row>
    <row r="37" spans="2:8" ht="63.75" x14ac:dyDescent="0.25">
      <c r="B37" s="42">
        <v>46079</v>
      </c>
      <c r="C37" s="33" t="s">
        <v>69</v>
      </c>
      <c r="D37" s="22">
        <v>1</v>
      </c>
      <c r="E37" s="32">
        <v>3930</v>
      </c>
      <c r="F37" s="32">
        <v>3930</v>
      </c>
      <c r="G37" s="21" t="s">
        <v>52</v>
      </c>
      <c r="H37" s="29">
        <v>8156468</v>
      </c>
    </row>
    <row r="38" spans="2:8" ht="89.25" x14ac:dyDescent="0.25">
      <c r="B38" s="42">
        <v>46080</v>
      </c>
      <c r="C38" s="33" t="s">
        <v>70</v>
      </c>
      <c r="D38" s="23">
        <v>1</v>
      </c>
      <c r="E38" s="32">
        <v>7885.21</v>
      </c>
      <c r="F38" s="32">
        <v>7885.21</v>
      </c>
      <c r="G38" s="21" t="s">
        <v>53</v>
      </c>
      <c r="H38" s="43" t="s">
        <v>56</v>
      </c>
    </row>
    <row r="39" spans="2:8" ht="76.5" x14ac:dyDescent="0.25">
      <c r="B39" s="42">
        <v>46080</v>
      </c>
      <c r="C39" s="33" t="s">
        <v>71</v>
      </c>
      <c r="D39" s="23">
        <v>1</v>
      </c>
      <c r="E39" s="32">
        <v>1650</v>
      </c>
      <c r="F39" s="32">
        <v>1650</v>
      </c>
      <c r="G39" s="21" t="s">
        <v>54</v>
      </c>
      <c r="H39" s="27">
        <v>4005586</v>
      </c>
    </row>
    <row r="40" spans="2:8" ht="38.25" x14ac:dyDescent="0.25">
      <c r="B40" s="42">
        <v>46080</v>
      </c>
      <c r="C40" s="33" t="s">
        <v>72</v>
      </c>
      <c r="D40" s="23">
        <v>1</v>
      </c>
      <c r="E40" s="32">
        <v>17670</v>
      </c>
      <c r="F40" s="32">
        <v>17670</v>
      </c>
      <c r="G40" s="21" t="s">
        <v>11</v>
      </c>
      <c r="H40" s="29">
        <v>108253686</v>
      </c>
    </row>
    <row r="41" spans="2:8" ht="64.5" thickBot="1" x14ac:dyDescent="0.3">
      <c r="B41" s="44">
        <v>46080</v>
      </c>
      <c r="C41" s="45" t="s">
        <v>73</v>
      </c>
      <c r="D41" s="48">
        <v>1</v>
      </c>
      <c r="E41" s="46">
        <v>8789.2900000000009</v>
      </c>
      <c r="F41" s="46">
        <v>8789.2900000000009</v>
      </c>
      <c r="G41" s="47" t="s">
        <v>55</v>
      </c>
      <c r="H41" s="30">
        <v>6742130</v>
      </c>
    </row>
  </sheetData>
  <mergeCells count="5">
    <mergeCell ref="B5:H5"/>
    <mergeCell ref="B6:H6"/>
    <mergeCell ref="B7:H7"/>
    <mergeCell ref="B8:H8"/>
    <mergeCell ref="B9:H9"/>
  </mergeCells>
  <pageMargins left="0.70866141732283472" right="0.70866141732283472" top="0.74803149606299213" bottom="0.74803149606299213" header="0.31496062992125984" footer="0.31496062992125984"/>
  <pageSetup paperSize="9" scale="50" orientation="portrait" horizontalDpi="360" verticalDpi="360"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7D3B-06BC-485B-9C6C-731D1D062331}">
  <dimension ref="B2:L52"/>
  <sheetViews>
    <sheetView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53" style="3" customWidth="1"/>
    <col min="4" max="4" width="17.4257812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65" t="s">
        <v>0</v>
      </c>
      <c r="C5" s="65"/>
      <c r="D5" s="65"/>
      <c r="E5" s="65"/>
      <c r="F5" s="65"/>
      <c r="G5" s="65"/>
      <c r="H5" s="65"/>
    </row>
    <row r="6" spans="2:12" ht="15.75" x14ac:dyDescent="0.25">
      <c r="B6" s="65" t="s">
        <v>1</v>
      </c>
      <c r="C6" s="65"/>
      <c r="D6" s="65"/>
      <c r="E6" s="65"/>
      <c r="F6" s="65"/>
      <c r="G6" s="65"/>
      <c r="H6" s="65"/>
    </row>
    <row r="7" spans="2:12" ht="15.75" x14ac:dyDescent="0.25">
      <c r="B7" s="66" t="s">
        <v>9</v>
      </c>
      <c r="C7" s="66"/>
      <c r="D7" s="66"/>
      <c r="E7" s="66"/>
      <c r="F7" s="66"/>
      <c r="G7" s="66"/>
      <c r="H7" s="66"/>
    </row>
    <row r="8" spans="2:12" ht="15.75" x14ac:dyDescent="0.25">
      <c r="B8" s="67" t="s">
        <v>74</v>
      </c>
      <c r="C8" s="66"/>
      <c r="D8" s="66"/>
      <c r="E8" s="66"/>
      <c r="F8" s="66"/>
      <c r="G8" s="66"/>
      <c r="H8" s="66"/>
    </row>
    <row r="9" spans="2:12" ht="15.75" x14ac:dyDescent="0.25">
      <c r="B9" s="66" t="s">
        <v>75</v>
      </c>
      <c r="C9" s="66"/>
      <c r="D9" s="66"/>
      <c r="E9" s="66"/>
      <c r="F9" s="66"/>
      <c r="G9" s="66"/>
      <c r="H9" s="66"/>
    </row>
    <row r="10" spans="2:12" ht="15.75" thickBot="1" x14ac:dyDescent="0.3">
      <c r="B10" s="6"/>
      <c r="C10" s="6"/>
      <c r="D10" s="6"/>
      <c r="E10" s="6"/>
      <c r="F10" s="6"/>
      <c r="G10" s="6"/>
      <c r="H10" s="6"/>
    </row>
    <row r="11" spans="2:12" ht="30.75" thickBot="1" x14ac:dyDescent="0.3">
      <c r="B11" s="56" t="s">
        <v>2</v>
      </c>
      <c r="C11" s="56" t="s">
        <v>3</v>
      </c>
      <c r="D11" s="56" t="s">
        <v>4</v>
      </c>
      <c r="E11" s="56" t="s">
        <v>5</v>
      </c>
      <c r="F11" s="56" t="s">
        <v>6</v>
      </c>
      <c r="G11" s="56" t="s">
        <v>7</v>
      </c>
      <c r="H11" s="56" t="s">
        <v>8</v>
      </c>
    </row>
    <row r="12" spans="2:12" ht="24" x14ac:dyDescent="0.25">
      <c r="B12" s="34">
        <v>46079</v>
      </c>
      <c r="C12" s="8" t="s">
        <v>94</v>
      </c>
      <c r="D12" s="35">
        <v>1</v>
      </c>
      <c r="E12" s="57">
        <v>325</v>
      </c>
      <c r="F12" s="57">
        <v>325</v>
      </c>
      <c r="G12" s="8" t="s">
        <v>76</v>
      </c>
      <c r="H12" s="58">
        <v>5498104</v>
      </c>
      <c r="L12" s="4"/>
    </row>
    <row r="13" spans="2:12" ht="24" x14ac:dyDescent="0.25">
      <c r="B13" s="38">
        <v>46070</v>
      </c>
      <c r="C13" s="2" t="s">
        <v>95</v>
      </c>
      <c r="D13" s="22">
        <v>1</v>
      </c>
      <c r="E13" s="50">
        <v>35</v>
      </c>
      <c r="F13" s="50">
        <v>35</v>
      </c>
      <c r="G13" s="2" t="s">
        <v>77</v>
      </c>
      <c r="H13" s="59">
        <v>103319700</v>
      </c>
    </row>
    <row r="14" spans="2:12" ht="24" x14ac:dyDescent="0.25">
      <c r="B14" s="38">
        <v>46071</v>
      </c>
      <c r="C14" s="2" t="s">
        <v>96</v>
      </c>
      <c r="D14" s="22">
        <v>1</v>
      </c>
      <c r="E14" s="51">
        <v>25</v>
      </c>
      <c r="F14" s="51">
        <v>25</v>
      </c>
      <c r="G14" s="2" t="s">
        <v>78</v>
      </c>
      <c r="H14" s="60">
        <v>55407811</v>
      </c>
    </row>
    <row r="15" spans="2:12" x14ac:dyDescent="0.25">
      <c r="B15" s="38">
        <v>46072</v>
      </c>
      <c r="C15" s="2" t="s">
        <v>97</v>
      </c>
      <c r="D15" s="22">
        <v>1</v>
      </c>
      <c r="E15" s="51">
        <v>10</v>
      </c>
      <c r="F15" s="51">
        <v>10</v>
      </c>
      <c r="G15" s="2" t="s">
        <v>135</v>
      </c>
      <c r="H15" s="59">
        <v>113340087</v>
      </c>
    </row>
    <row r="16" spans="2:12" x14ac:dyDescent="0.25">
      <c r="B16" s="39">
        <v>46072</v>
      </c>
      <c r="C16" s="2" t="s">
        <v>98</v>
      </c>
      <c r="D16" s="23">
        <v>1</v>
      </c>
      <c r="E16" s="50">
        <v>18</v>
      </c>
      <c r="F16" s="50">
        <v>18</v>
      </c>
      <c r="G16" s="53" t="s">
        <v>79</v>
      </c>
      <c r="H16" s="61" t="s">
        <v>24</v>
      </c>
    </row>
    <row r="17" spans="2:8" ht="36" x14ac:dyDescent="0.25">
      <c r="B17" s="38">
        <v>46073</v>
      </c>
      <c r="C17" s="2" t="s">
        <v>99</v>
      </c>
      <c r="D17" s="22">
        <v>1</v>
      </c>
      <c r="E17" s="50">
        <v>418</v>
      </c>
      <c r="F17" s="50">
        <v>418</v>
      </c>
      <c r="G17" s="2" t="s">
        <v>27</v>
      </c>
      <c r="H17" s="62">
        <v>7993765</v>
      </c>
    </row>
    <row r="18" spans="2:8" ht="36" x14ac:dyDescent="0.25">
      <c r="B18" s="39">
        <v>46073</v>
      </c>
      <c r="C18" s="2" t="s">
        <v>100</v>
      </c>
      <c r="D18" s="23">
        <v>1</v>
      </c>
      <c r="E18" s="50">
        <v>540</v>
      </c>
      <c r="F18" s="50">
        <v>540</v>
      </c>
      <c r="G18" s="53" t="s">
        <v>80</v>
      </c>
      <c r="H18" s="61">
        <v>4556984</v>
      </c>
    </row>
    <row r="19" spans="2:8" x14ac:dyDescent="0.25">
      <c r="B19" s="38">
        <v>46076</v>
      </c>
      <c r="C19" s="2" t="s">
        <v>101</v>
      </c>
      <c r="D19" s="31">
        <v>1</v>
      </c>
      <c r="E19" s="50">
        <v>265</v>
      </c>
      <c r="F19" s="50">
        <v>265</v>
      </c>
      <c r="G19" s="2" t="s">
        <v>81</v>
      </c>
      <c r="H19" s="62">
        <v>28155106</v>
      </c>
    </row>
    <row r="20" spans="2:8" ht="24" x14ac:dyDescent="0.25">
      <c r="B20" s="39">
        <v>46079</v>
      </c>
      <c r="C20" s="49" t="s">
        <v>102</v>
      </c>
      <c r="D20" s="31">
        <v>1</v>
      </c>
      <c r="E20" s="50">
        <v>443.94</v>
      </c>
      <c r="F20" s="50">
        <v>443.94</v>
      </c>
      <c r="G20" s="53" t="s">
        <v>82</v>
      </c>
      <c r="H20" s="29">
        <v>7378106</v>
      </c>
    </row>
    <row r="21" spans="2:8" ht="48" x14ac:dyDescent="0.25">
      <c r="B21" s="42">
        <v>46087</v>
      </c>
      <c r="C21" s="2" t="s">
        <v>103</v>
      </c>
      <c r="D21" s="31">
        <v>1</v>
      </c>
      <c r="E21" s="54">
        <v>725</v>
      </c>
      <c r="F21" s="54">
        <v>725</v>
      </c>
      <c r="G21" s="2" t="s">
        <v>83</v>
      </c>
      <c r="H21" s="29">
        <v>44127464</v>
      </c>
    </row>
    <row r="22" spans="2:8" ht="60" x14ac:dyDescent="0.25">
      <c r="B22" s="42">
        <v>46087</v>
      </c>
      <c r="C22" s="1" t="s">
        <v>104</v>
      </c>
      <c r="D22" s="31">
        <v>1</v>
      </c>
      <c r="E22" s="54">
        <v>1948</v>
      </c>
      <c r="F22" s="54">
        <v>1948</v>
      </c>
      <c r="G22" s="1" t="s">
        <v>84</v>
      </c>
      <c r="H22" s="27">
        <v>979767</v>
      </c>
    </row>
    <row r="23" spans="2:8" ht="36" x14ac:dyDescent="0.25">
      <c r="B23" s="42">
        <v>46087</v>
      </c>
      <c r="C23" s="1" t="s">
        <v>105</v>
      </c>
      <c r="D23" s="31">
        <v>1</v>
      </c>
      <c r="E23" s="54">
        <v>11845.65</v>
      </c>
      <c r="F23" s="54">
        <v>11845.65</v>
      </c>
      <c r="G23" s="2" t="s">
        <v>85</v>
      </c>
      <c r="H23" s="27" t="s">
        <v>126</v>
      </c>
    </row>
    <row r="24" spans="2:8" x14ac:dyDescent="0.25">
      <c r="B24" s="41">
        <v>46099</v>
      </c>
      <c r="C24" s="2" t="s">
        <v>106</v>
      </c>
      <c r="D24" s="2">
        <v>1</v>
      </c>
      <c r="E24" s="55">
        <v>60</v>
      </c>
      <c r="F24" s="55">
        <v>60</v>
      </c>
      <c r="G24" s="21" t="s">
        <v>127</v>
      </c>
      <c r="H24" s="29">
        <v>119862867</v>
      </c>
    </row>
    <row r="25" spans="2:8" ht="25.5" x14ac:dyDescent="0.25">
      <c r="B25" s="41">
        <v>46099</v>
      </c>
      <c r="C25" s="2" t="s">
        <v>102</v>
      </c>
      <c r="D25" s="2">
        <v>1</v>
      </c>
      <c r="E25" s="55">
        <v>128</v>
      </c>
      <c r="F25" s="55">
        <v>128</v>
      </c>
      <c r="G25" s="21" t="s">
        <v>82</v>
      </c>
      <c r="H25" s="29">
        <v>7378106</v>
      </c>
    </row>
    <row r="26" spans="2:8" ht="25.5" x14ac:dyDescent="0.25">
      <c r="B26" s="41">
        <v>46099</v>
      </c>
      <c r="C26" s="2" t="s">
        <v>107</v>
      </c>
      <c r="D26" s="2">
        <v>1</v>
      </c>
      <c r="E26" s="55">
        <v>35</v>
      </c>
      <c r="F26" s="55">
        <v>35</v>
      </c>
      <c r="G26" s="22" t="s">
        <v>128</v>
      </c>
      <c r="H26" s="27">
        <v>87637073</v>
      </c>
    </row>
    <row r="27" spans="2:8" ht="25.5" x14ac:dyDescent="0.25">
      <c r="B27" s="41">
        <v>46099</v>
      </c>
      <c r="C27" s="2" t="s">
        <v>102</v>
      </c>
      <c r="D27" s="2">
        <v>1</v>
      </c>
      <c r="E27" s="55">
        <v>99</v>
      </c>
      <c r="F27" s="55">
        <v>99</v>
      </c>
      <c r="G27" s="22" t="s">
        <v>129</v>
      </c>
      <c r="H27" s="27">
        <v>69723125</v>
      </c>
    </row>
    <row r="28" spans="2:8" ht="25.5" x14ac:dyDescent="0.25">
      <c r="B28" s="41">
        <v>46099</v>
      </c>
      <c r="C28" s="2" t="s">
        <v>95</v>
      </c>
      <c r="D28" s="2">
        <v>1</v>
      </c>
      <c r="E28" s="55">
        <v>40</v>
      </c>
      <c r="F28" s="55">
        <v>40</v>
      </c>
      <c r="G28" s="22" t="s">
        <v>77</v>
      </c>
      <c r="H28" s="27">
        <v>103319700</v>
      </c>
    </row>
    <row r="29" spans="2:8" x14ac:dyDescent="0.25">
      <c r="B29" s="41">
        <v>46099</v>
      </c>
      <c r="C29" s="2" t="s">
        <v>106</v>
      </c>
      <c r="D29" s="2">
        <v>1</v>
      </c>
      <c r="E29" s="55">
        <v>150</v>
      </c>
      <c r="F29" s="55">
        <v>150</v>
      </c>
      <c r="G29" s="23" t="s">
        <v>127</v>
      </c>
      <c r="H29" s="29">
        <v>119862867</v>
      </c>
    </row>
    <row r="30" spans="2:8" x14ac:dyDescent="0.25">
      <c r="B30" s="41">
        <v>46099</v>
      </c>
      <c r="C30" s="2" t="s">
        <v>108</v>
      </c>
      <c r="D30" s="2">
        <v>1</v>
      </c>
      <c r="E30" s="55">
        <v>72</v>
      </c>
      <c r="F30" s="55">
        <v>72</v>
      </c>
      <c r="G30" s="22" t="s">
        <v>79</v>
      </c>
      <c r="H30" s="28">
        <v>68457804</v>
      </c>
    </row>
    <row r="31" spans="2:8" ht="25.5" x14ac:dyDescent="0.25">
      <c r="B31" s="41">
        <v>46099</v>
      </c>
      <c r="C31" s="2" t="s">
        <v>109</v>
      </c>
      <c r="D31" s="2">
        <v>1</v>
      </c>
      <c r="E31" s="55">
        <v>62.2</v>
      </c>
      <c r="F31" s="55">
        <v>62.2</v>
      </c>
      <c r="G31" s="23" t="s">
        <v>130</v>
      </c>
      <c r="H31" s="40">
        <v>322954</v>
      </c>
    </row>
    <row r="32" spans="2:8" ht="24" x14ac:dyDescent="0.25">
      <c r="B32" s="41">
        <v>46099</v>
      </c>
      <c r="C32" s="2" t="s">
        <v>110</v>
      </c>
      <c r="D32" s="2">
        <v>1</v>
      </c>
      <c r="E32" s="55">
        <v>415</v>
      </c>
      <c r="F32" s="55">
        <v>415</v>
      </c>
      <c r="G32" s="21" t="s">
        <v>131</v>
      </c>
      <c r="H32" s="27">
        <v>120311178</v>
      </c>
    </row>
    <row r="33" spans="2:8" ht="25.5" x14ac:dyDescent="0.25">
      <c r="B33" s="41">
        <v>46099</v>
      </c>
      <c r="C33" s="2" t="s">
        <v>111</v>
      </c>
      <c r="D33" s="2">
        <v>1</v>
      </c>
      <c r="E33" s="55">
        <v>140</v>
      </c>
      <c r="F33" s="55">
        <v>140</v>
      </c>
      <c r="G33" s="21" t="s">
        <v>132</v>
      </c>
      <c r="H33" s="27">
        <v>29302714</v>
      </c>
    </row>
    <row r="34" spans="2:8" ht="25.5" x14ac:dyDescent="0.25">
      <c r="B34" s="41">
        <v>46099</v>
      </c>
      <c r="C34" s="2" t="s">
        <v>112</v>
      </c>
      <c r="D34" s="2">
        <v>1</v>
      </c>
      <c r="E34" s="55">
        <v>210</v>
      </c>
      <c r="F34" s="55">
        <v>210</v>
      </c>
      <c r="G34" s="21" t="s">
        <v>133</v>
      </c>
      <c r="H34" s="27">
        <v>94590532</v>
      </c>
    </row>
    <row r="35" spans="2:8" x14ac:dyDescent="0.25">
      <c r="B35" s="41">
        <v>46099</v>
      </c>
      <c r="C35" s="2" t="s">
        <v>113</v>
      </c>
      <c r="D35" s="2">
        <v>1</v>
      </c>
      <c r="E35" s="55">
        <v>336</v>
      </c>
      <c r="F35" s="55">
        <v>336</v>
      </c>
      <c r="G35" s="21" t="s">
        <v>81</v>
      </c>
      <c r="H35" s="29">
        <v>28155106</v>
      </c>
    </row>
    <row r="36" spans="2:8" ht="25.5" x14ac:dyDescent="0.25">
      <c r="B36" s="41">
        <v>46099</v>
      </c>
      <c r="C36" s="2" t="s">
        <v>95</v>
      </c>
      <c r="D36" s="2">
        <v>1</v>
      </c>
      <c r="E36" s="55">
        <v>120</v>
      </c>
      <c r="F36" s="55">
        <v>120</v>
      </c>
      <c r="G36" s="21" t="s">
        <v>134</v>
      </c>
      <c r="H36" s="29">
        <v>54864550</v>
      </c>
    </row>
    <row r="37" spans="2:8" ht="72" x14ac:dyDescent="0.25">
      <c r="B37" s="42">
        <v>46104</v>
      </c>
      <c r="C37" s="52" t="s">
        <v>114</v>
      </c>
      <c r="D37" s="2">
        <v>1</v>
      </c>
      <c r="E37" s="54">
        <v>499.1</v>
      </c>
      <c r="F37" s="54">
        <v>499.1</v>
      </c>
      <c r="G37" s="2" t="s">
        <v>86</v>
      </c>
      <c r="H37" s="20">
        <v>108253686</v>
      </c>
    </row>
    <row r="38" spans="2:8" ht="72" x14ac:dyDescent="0.25">
      <c r="B38" s="42">
        <v>46104</v>
      </c>
      <c r="C38" s="52" t="s">
        <v>115</v>
      </c>
      <c r="D38" s="2">
        <v>1</v>
      </c>
      <c r="E38" s="54">
        <v>9075.89</v>
      </c>
      <c r="F38" s="54">
        <v>9075.89</v>
      </c>
      <c r="G38" s="1" t="s">
        <v>87</v>
      </c>
      <c r="H38" s="29">
        <v>42721067</v>
      </c>
    </row>
    <row r="39" spans="2:8" ht="48" x14ac:dyDescent="0.25">
      <c r="B39" s="42">
        <v>46104</v>
      </c>
      <c r="C39" s="52" t="s">
        <v>116</v>
      </c>
      <c r="D39" s="2">
        <v>1</v>
      </c>
      <c r="E39" s="54">
        <v>2128</v>
      </c>
      <c r="F39" s="54">
        <v>2128</v>
      </c>
      <c r="G39" s="1" t="s">
        <v>88</v>
      </c>
      <c r="H39" s="29">
        <v>75265508</v>
      </c>
    </row>
    <row r="40" spans="2:8" ht="48" x14ac:dyDescent="0.25">
      <c r="B40" s="42">
        <v>46104</v>
      </c>
      <c r="C40" s="52" t="s">
        <v>117</v>
      </c>
      <c r="D40" s="2">
        <v>1</v>
      </c>
      <c r="E40" s="54">
        <v>1200</v>
      </c>
      <c r="F40" s="54">
        <v>1200</v>
      </c>
      <c r="G40" s="1" t="s">
        <v>89</v>
      </c>
      <c r="H40" s="29">
        <v>96683503</v>
      </c>
    </row>
    <row r="41" spans="2:8" ht="36" x14ac:dyDescent="0.25">
      <c r="B41" s="42">
        <v>46107</v>
      </c>
      <c r="C41" s="2" t="s">
        <v>118</v>
      </c>
      <c r="D41" s="2">
        <v>1</v>
      </c>
      <c r="E41" s="54">
        <v>10139.530000000001</v>
      </c>
      <c r="F41" s="54">
        <v>10139.530000000001</v>
      </c>
      <c r="G41" s="1" t="s">
        <v>90</v>
      </c>
      <c r="H41" s="29">
        <v>32375913</v>
      </c>
    </row>
    <row r="42" spans="2:8" ht="24" x14ac:dyDescent="0.25">
      <c r="B42" s="38">
        <v>46069</v>
      </c>
      <c r="C42" s="2" t="s">
        <v>119</v>
      </c>
      <c r="D42" s="2">
        <v>1</v>
      </c>
      <c r="E42" s="50">
        <v>175.2</v>
      </c>
      <c r="F42" s="50">
        <v>175.2</v>
      </c>
      <c r="G42" s="2" t="s">
        <v>136</v>
      </c>
      <c r="H42" s="62">
        <v>6654274</v>
      </c>
    </row>
    <row r="43" spans="2:8" ht="24" x14ac:dyDescent="0.25">
      <c r="B43" s="38">
        <v>46076</v>
      </c>
      <c r="C43" s="2" t="s">
        <v>120</v>
      </c>
      <c r="D43" s="2">
        <v>1</v>
      </c>
      <c r="E43" s="50">
        <v>50</v>
      </c>
      <c r="F43" s="50">
        <v>50</v>
      </c>
      <c r="G43" s="2" t="s">
        <v>137</v>
      </c>
      <c r="H43" s="59">
        <v>2234211</v>
      </c>
    </row>
    <row r="44" spans="2:8" ht="24" x14ac:dyDescent="0.25">
      <c r="B44" s="38">
        <v>46076</v>
      </c>
      <c r="C44" s="2" t="s">
        <v>120</v>
      </c>
      <c r="D44" s="2">
        <v>1</v>
      </c>
      <c r="E44" s="50">
        <v>40</v>
      </c>
      <c r="F44" s="50">
        <v>40</v>
      </c>
      <c r="G44" s="2" t="s">
        <v>137</v>
      </c>
      <c r="H44" s="59">
        <v>223411</v>
      </c>
    </row>
    <row r="45" spans="2:8" ht="24" x14ac:dyDescent="0.25">
      <c r="B45" s="38">
        <v>46153</v>
      </c>
      <c r="C45" s="2" t="s">
        <v>121</v>
      </c>
      <c r="D45" s="2">
        <v>1</v>
      </c>
      <c r="E45" s="50">
        <v>400</v>
      </c>
      <c r="F45" s="50">
        <v>400</v>
      </c>
      <c r="G45" s="2" t="s">
        <v>138</v>
      </c>
      <c r="H45" s="62">
        <v>69384819</v>
      </c>
    </row>
    <row r="46" spans="2:8" x14ac:dyDescent="0.25">
      <c r="B46" s="38">
        <v>46099</v>
      </c>
      <c r="C46" s="2" t="s">
        <v>120</v>
      </c>
      <c r="D46" s="2">
        <v>1</v>
      </c>
      <c r="E46" s="50">
        <v>5</v>
      </c>
      <c r="F46" s="50">
        <v>5</v>
      </c>
      <c r="G46" s="2" t="s">
        <v>139</v>
      </c>
      <c r="H46" s="59">
        <v>113340087</v>
      </c>
    </row>
    <row r="47" spans="2:8" ht="36" x14ac:dyDescent="0.25">
      <c r="B47" s="38">
        <v>46099</v>
      </c>
      <c r="C47" s="2" t="s">
        <v>122</v>
      </c>
      <c r="D47" s="2">
        <v>1</v>
      </c>
      <c r="E47" s="50">
        <v>384</v>
      </c>
      <c r="F47" s="50">
        <v>384</v>
      </c>
      <c r="G47" s="2" t="s">
        <v>92</v>
      </c>
      <c r="H47" s="59">
        <v>68142463</v>
      </c>
    </row>
    <row r="48" spans="2:8" x14ac:dyDescent="0.25">
      <c r="B48" s="38">
        <v>46100</v>
      </c>
      <c r="C48" s="2" t="s">
        <v>108</v>
      </c>
      <c r="D48" s="2">
        <v>1</v>
      </c>
      <c r="E48" s="50">
        <v>72</v>
      </c>
      <c r="F48" s="50">
        <v>72</v>
      </c>
      <c r="G48" s="2" t="s">
        <v>79</v>
      </c>
      <c r="H48" s="60">
        <v>68457804</v>
      </c>
    </row>
    <row r="49" spans="2:8" ht="24" x14ac:dyDescent="0.25">
      <c r="B49" s="38">
        <v>46101</v>
      </c>
      <c r="C49" s="2" t="s">
        <v>123</v>
      </c>
      <c r="D49" s="2">
        <v>1</v>
      </c>
      <c r="E49" s="50">
        <v>613.79999999999995</v>
      </c>
      <c r="F49" s="50">
        <v>613.79999999999995</v>
      </c>
      <c r="G49" s="2" t="s">
        <v>82</v>
      </c>
      <c r="H49" s="59">
        <v>7378106</v>
      </c>
    </row>
    <row r="50" spans="2:8" ht="24" x14ac:dyDescent="0.25">
      <c r="B50" s="39">
        <v>46104</v>
      </c>
      <c r="C50" s="2" t="s">
        <v>124</v>
      </c>
      <c r="D50" s="2">
        <v>1</v>
      </c>
      <c r="E50" s="50">
        <v>1058</v>
      </c>
      <c r="F50" s="50">
        <v>1058</v>
      </c>
      <c r="G50" s="53" t="s">
        <v>93</v>
      </c>
      <c r="H50" s="61">
        <v>6521150</v>
      </c>
    </row>
    <row r="51" spans="2:8" ht="24" x14ac:dyDescent="0.25">
      <c r="B51" s="38">
        <v>46104</v>
      </c>
      <c r="C51" s="2" t="s">
        <v>120</v>
      </c>
      <c r="D51" s="2">
        <v>1</v>
      </c>
      <c r="E51" s="50">
        <v>20</v>
      </c>
      <c r="F51" s="50">
        <v>20</v>
      </c>
      <c r="G51" s="2" t="s">
        <v>140</v>
      </c>
      <c r="H51" s="62">
        <v>2234211</v>
      </c>
    </row>
    <row r="52" spans="2:8" ht="60.75" thickBot="1" x14ac:dyDescent="0.3">
      <c r="B52" s="44">
        <v>46107</v>
      </c>
      <c r="C52" s="63" t="s">
        <v>125</v>
      </c>
      <c r="D52" s="17">
        <v>1</v>
      </c>
      <c r="E52" s="64">
        <v>44890</v>
      </c>
      <c r="F52" s="64">
        <v>44890</v>
      </c>
      <c r="G52" s="12" t="s">
        <v>91</v>
      </c>
      <c r="H52" s="30">
        <v>86447920</v>
      </c>
    </row>
  </sheetData>
  <mergeCells count="5">
    <mergeCell ref="B5:H5"/>
    <mergeCell ref="B6:H6"/>
    <mergeCell ref="B7:H7"/>
    <mergeCell ref="B8:H8"/>
    <mergeCell ref="B9:H9"/>
  </mergeCells>
  <pageMargins left="0.7" right="0.7" top="0.75" bottom="0.75" header="0.3" footer="0.3"/>
  <pageSetup paperSize="9" scale="51"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BE7F-7EC1-46F3-92FB-FBCD97E6D566}">
  <dimension ref="A1:H55"/>
  <sheetViews>
    <sheetView tabSelected="1" view="pageBreakPreview" zoomScale="60" zoomScaleNormal="100" workbookViewId="0">
      <selection activeCell="C13" sqref="C13"/>
    </sheetView>
  </sheetViews>
  <sheetFormatPr baseColWidth="10" defaultRowHeight="15" x14ac:dyDescent="0.25"/>
  <cols>
    <col min="2" max="2" width="15.7109375" customWidth="1"/>
    <col min="3" max="3" width="58.7109375" customWidth="1"/>
    <col min="4" max="4" width="20.42578125" customWidth="1"/>
    <col min="5" max="5" width="19" customWidth="1"/>
    <col min="6" max="6" width="13.7109375" customWidth="1"/>
    <col min="7" max="7" width="21.28515625" customWidth="1"/>
    <col min="8" max="8" width="14.42578125" customWidth="1"/>
  </cols>
  <sheetData>
    <row r="1" spans="1:8" x14ac:dyDescent="0.25">
      <c r="A1" s="3"/>
      <c r="B1" s="3"/>
      <c r="C1" s="3"/>
      <c r="D1" s="3"/>
      <c r="E1" s="3"/>
      <c r="F1" s="3"/>
      <c r="G1" s="3"/>
      <c r="H1" s="3"/>
    </row>
    <row r="2" spans="1:8" x14ac:dyDescent="0.25">
      <c r="A2" s="3"/>
      <c r="B2" s="5"/>
      <c r="C2" s="5"/>
      <c r="D2" s="5"/>
      <c r="E2" s="5"/>
      <c r="F2" s="5"/>
      <c r="G2" s="5"/>
      <c r="H2" s="5"/>
    </row>
    <row r="3" spans="1:8" x14ac:dyDescent="0.25">
      <c r="A3" s="3"/>
      <c r="B3" s="5"/>
      <c r="C3" s="5"/>
      <c r="D3" s="5"/>
      <c r="E3" s="5"/>
      <c r="F3" s="5"/>
      <c r="G3" s="5"/>
      <c r="H3" s="5"/>
    </row>
    <row r="4" spans="1:8" x14ac:dyDescent="0.25">
      <c r="A4" s="3"/>
      <c r="B4" s="5"/>
      <c r="C4" s="5"/>
      <c r="D4" s="5"/>
      <c r="E4" s="5"/>
      <c r="F4" s="5"/>
      <c r="G4" s="5"/>
      <c r="H4" s="5"/>
    </row>
    <row r="5" spans="1:8" ht="15.75" x14ac:dyDescent="0.25">
      <c r="A5" s="3"/>
      <c r="B5" s="65" t="s">
        <v>0</v>
      </c>
      <c r="C5" s="65"/>
      <c r="D5" s="65"/>
      <c r="E5" s="65"/>
      <c r="F5" s="65"/>
      <c r="G5" s="65"/>
      <c r="H5" s="65"/>
    </row>
    <row r="6" spans="1:8" ht="15.75" x14ac:dyDescent="0.25">
      <c r="A6" s="3"/>
      <c r="B6" s="65" t="s">
        <v>1</v>
      </c>
      <c r="C6" s="65"/>
      <c r="D6" s="65"/>
      <c r="E6" s="65"/>
      <c r="F6" s="65"/>
      <c r="G6" s="65"/>
      <c r="H6" s="65"/>
    </row>
    <row r="7" spans="1:8" ht="15.75" x14ac:dyDescent="0.25">
      <c r="A7" s="3"/>
      <c r="B7" s="66" t="s">
        <v>9</v>
      </c>
      <c r="C7" s="66"/>
      <c r="D7" s="66"/>
      <c r="E7" s="66"/>
      <c r="F7" s="66"/>
      <c r="G7" s="66"/>
      <c r="H7" s="66"/>
    </row>
    <row r="8" spans="1:8" ht="15.75" x14ac:dyDescent="0.25">
      <c r="A8" s="3"/>
      <c r="B8" s="67" t="s">
        <v>141</v>
      </c>
      <c r="C8" s="66"/>
      <c r="D8" s="66"/>
      <c r="E8" s="66"/>
      <c r="F8" s="66"/>
      <c r="G8" s="66"/>
      <c r="H8" s="66"/>
    </row>
    <row r="9" spans="1:8" ht="15.75" x14ac:dyDescent="0.25">
      <c r="A9" s="3"/>
      <c r="B9" s="66" t="s">
        <v>142</v>
      </c>
      <c r="C9" s="66"/>
      <c r="D9" s="66"/>
      <c r="E9" s="66"/>
      <c r="F9" s="66"/>
      <c r="G9" s="66"/>
      <c r="H9" s="66"/>
    </row>
    <row r="10" spans="1:8" ht="15.75" thickBot="1" x14ac:dyDescent="0.3">
      <c r="A10" s="3"/>
      <c r="B10" s="6"/>
      <c r="C10" s="6"/>
      <c r="D10" s="6"/>
      <c r="E10" s="6"/>
      <c r="F10" s="6"/>
      <c r="G10" s="6"/>
      <c r="H10" s="6"/>
    </row>
    <row r="11" spans="1:8" ht="30.75" thickBot="1" x14ac:dyDescent="0.3">
      <c r="A11" s="3"/>
      <c r="B11" s="19" t="s">
        <v>2</v>
      </c>
      <c r="C11" s="19" t="s">
        <v>3</v>
      </c>
      <c r="D11" s="19" t="s">
        <v>4</v>
      </c>
      <c r="E11" s="19" t="s">
        <v>5</v>
      </c>
      <c r="F11" s="19" t="s">
        <v>6</v>
      </c>
      <c r="G11" s="19" t="s">
        <v>7</v>
      </c>
      <c r="H11" s="19" t="s">
        <v>8</v>
      </c>
    </row>
    <row r="12" spans="1:8" ht="48" x14ac:dyDescent="0.25">
      <c r="A12" s="3"/>
      <c r="B12" s="68">
        <v>46113</v>
      </c>
      <c r="C12" s="8" t="s">
        <v>143</v>
      </c>
      <c r="D12" s="8">
        <v>200</v>
      </c>
      <c r="E12" s="57">
        <f>F12/D12</f>
        <v>35</v>
      </c>
      <c r="F12" s="57">
        <f>7000</f>
        <v>7000</v>
      </c>
      <c r="G12" s="8" t="s">
        <v>144</v>
      </c>
      <c r="H12" s="58">
        <v>86751689</v>
      </c>
    </row>
    <row r="13" spans="1:8" ht="96" x14ac:dyDescent="0.25">
      <c r="A13" s="3"/>
      <c r="B13" s="69">
        <v>46114</v>
      </c>
      <c r="C13" s="2" t="s">
        <v>145</v>
      </c>
      <c r="D13" s="2">
        <v>1</v>
      </c>
      <c r="E13" s="54">
        <v>32325</v>
      </c>
      <c r="F13" s="54">
        <v>32325</v>
      </c>
      <c r="G13" s="1" t="s">
        <v>146</v>
      </c>
      <c r="H13" s="59">
        <v>16900979</v>
      </c>
    </row>
    <row r="14" spans="1:8" ht="120" x14ac:dyDescent="0.25">
      <c r="A14" s="3"/>
      <c r="B14" s="69">
        <v>46114</v>
      </c>
      <c r="C14" s="2" t="s">
        <v>147</v>
      </c>
      <c r="D14" s="2">
        <v>1</v>
      </c>
      <c r="E14" s="54">
        <v>8100</v>
      </c>
      <c r="F14" s="54">
        <v>8100</v>
      </c>
      <c r="G14" s="1" t="s">
        <v>54</v>
      </c>
      <c r="H14" s="59">
        <v>4005586</v>
      </c>
    </row>
    <row r="15" spans="1:8" ht="96" x14ac:dyDescent="0.25">
      <c r="A15" s="3"/>
      <c r="B15" s="69">
        <v>46114</v>
      </c>
      <c r="C15" s="2" t="s">
        <v>148</v>
      </c>
      <c r="D15" s="2">
        <v>1</v>
      </c>
      <c r="E15" s="54">
        <v>1902</v>
      </c>
      <c r="F15" s="54">
        <v>1902</v>
      </c>
      <c r="G15" s="1" t="s">
        <v>149</v>
      </c>
      <c r="H15" s="59">
        <v>31387195</v>
      </c>
    </row>
    <row r="16" spans="1:8" ht="96" x14ac:dyDescent="0.25">
      <c r="A16" s="3"/>
      <c r="B16" s="69">
        <v>46114</v>
      </c>
      <c r="C16" s="2" t="s">
        <v>150</v>
      </c>
      <c r="D16" s="53">
        <v>1</v>
      </c>
      <c r="E16" s="54">
        <v>9832.94</v>
      </c>
      <c r="F16" s="54">
        <v>9832.94</v>
      </c>
      <c r="G16" s="1" t="s">
        <v>53</v>
      </c>
      <c r="H16" s="20" t="s">
        <v>56</v>
      </c>
    </row>
    <row r="17" spans="1:8" ht="60" x14ac:dyDescent="0.25">
      <c r="A17" s="3"/>
      <c r="B17" s="69">
        <v>46114</v>
      </c>
      <c r="C17" s="2" t="s">
        <v>151</v>
      </c>
      <c r="D17" s="2">
        <v>1</v>
      </c>
      <c r="E17" s="54">
        <v>4900</v>
      </c>
      <c r="F17" s="54">
        <v>4900</v>
      </c>
      <c r="G17" s="1" t="s">
        <v>146</v>
      </c>
      <c r="H17" s="59">
        <v>16900979</v>
      </c>
    </row>
    <row r="18" spans="1:8" ht="72" x14ac:dyDescent="0.25">
      <c r="A18" s="3"/>
      <c r="B18" s="69">
        <v>46114</v>
      </c>
      <c r="C18" s="2" t="s">
        <v>152</v>
      </c>
      <c r="D18" s="53">
        <v>1</v>
      </c>
      <c r="E18" s="54">
        <v>4208</v>
      </c>
      <c r="F18" s="54">
        <v>4208</v>
      </c>
      <c r="G18" s="2" t="s">
        <v>153</v>
      </c>
      <c r="H18" s="61">
        <v>96787112</v>
      </c>
    </row>
    <row r="19" spans="1:8" ht="60" x14ac:dyDescent="0.25">
      <c r="A19" s="3"/>
      <c r="B19" s="69">
        <v>46114</v>
      </c>
      <c r="C19" s="2" t="s">
        <v>154</v>
      </c>
      <c r="D19" s="70">
        <v>1</v>
      </c>
      <c r="E19" s="54">
        <v>910</v>
      </c>
      <c r="F19" s="54">
        <v>910</v>
      </c>
      <c r="G19" s="2" t="s">
        <v>155</v>
      </c>
      <c r="H19" s="62">
        <v>54894492</v>
      </c>
    </row>
    <row r="20" spans="1:8" ht="120" x14ac:dyDescent="0.25">
      <c r="A20" s="3"/>
      <c r="B20" s="69">
        <v>46114</v>
      </c>
      <c r="C20" s="2" t="s">
        <v>156</v>
      </c>
      <c r="D20" s="70">
        <v>1</v>
      </c>
      <c r="E20" s="14">
        <v>39375</v>
      </c>
      <c r="F20" s="14">
        <v>39375</v>
      </c>
      <c r="G20" s="1" t="s">
        <v>146</v>
      </c>
      <c r="H20" s="59">
        <v>16900979</v>
      </c>
    </row>
    <row r="21" spans="1:8" ht="72" x14ac:dyDescent="0.25">
      <c r="A21" s="3"/>
      <c r="B21" s="69">
        <v>46114</v>
      </c>
      <c r="C21" s="2" t="s">
        <v>157</v>
      </c>
      <c r="D21" s="70">
        <v>1</v>
      </c>
      <c r="E21" s="14">
        <v>720</v>
      </c>
      <c r="F21" s="14">
        <v>720</v>
      </c>
      <c r="G21" s="1" t="s">
        <v>54</v>
      </c>
      <c r="H21" s="59">
        <v>4005586</v>
      </c>
    </row>
    <row r="22" spans="1:8" ht="24" x14ac:dyDescent="0.25">
      <c r="A22" s="3"/>
      <c r="B22" s="69">
        <v>46107</v>
      </c>
      <c r="C22" s="2" t="s">
        <v>158</v>
      </c>
      <c r="D22" s="70">
        <v>1</v>
      </c>
      <c r="E22" s="71">
        <v>79.989999999999995</v>
      </c>
      <c r="F22" s="71">
        <v>79.989999999999995</v>
      </c>
      <c r="G22" s="53" t="s">
        <v>159</v>
      </c>
      <c r="H22" s="20">
        <v>32375913</v>
      </c>
    </row>
    <row r="23" spans="1:8" ht="24" x14ac:dyDescent="0.25">
      <c r="A23" s="3"/>
      <c r="B23" s="69">
        <v>46107</v>
      </c>
      <c r="C23" s="2" t="s">
        <v>160</v>
      </c>
      <c r="D23" s="70">
        <v>1</v>
      </c>
      <c r="E23" s="71">
        <v>100</v>
      </c>
      <c r="F23" s="71">
        <v>100</v>
      </c>
      <c r="G23" s="2" t="s">
        <v>161</v>
      </c>
      <c r="H23" s="59">
        <v>68142463</v>
      </c>
    </row>
    <row r="24" spans="1:8" ht="24" x14ac:dyDescent="0.25">
      <c r="A24" s="3"/>
      <c r="B24" s="69">
        <v>46108</v>
      </c>
      <c r="C24" s="2" t="s">
        <v>162</v>
      </c>
      <c r="D24" s="2">
        <v>1</v>
      </c>
      <c r="E24" s="71">
        <v>60</v>
      </c>
      <c r="F24" s="71">
        <v>60</v>
      </c>
      <c r="G24" s="2" t="s">
        <v>163</v>
      </c>
      <c r="H24" s="59">
        <v>73999504</v>
      </c>
    </row>
    <row r="25" spans="1:8" ht="24" x14ac:dyDescent="0.25">
      <c r="A25" s="3"/>
      <c r="B25" s="69">
        <v>46108</v>
      </c>
      <c r="C25" s="2" t="s">
        <v>164</v>
      </c>
      <c r="D25" s="2">
        <v>1</v>
      </c>
      <c r="E25" s="71">
        <v>243.5</v>
      </c>
      <c r="F25" s="71">
        <v>243.5</v>
      </c>
      <c r="G25" s="2" t="s">
        <v>165</v>
      </c>
      <c r="H25" s="59">
        <v>26532476</v>
      </c>
    </row>
    <row r="26" spans="1:8" ht="24" x14ac:dyDescent="0.25">
      <c r="A26" s="3"/>
      <c r="B26" s="69">
        <v>46108</v>
      </c>
      <c r="C26" s="2" t="s">
        <v>160</v>
      </c>
      <c r="D26" s="2">
        <v>1</v>
      </c>
      <c r="E26" s="72">
        <v>495</v>
      </c>
      <c r="F26" s="72">
        <v>495</v>
      </c>
      <c r="G26" s="2" t="s">
        <v>166</v>
      </c>
      <c r="H26" s="59">
        <v>66763940</v>
      </c>
    </row>
    <row r="27" spans="1:8" ht="36" x14ac:dyDescent="0.25">
      <c r="A27" s="3"/>
      <c r="B27" s="73">
        <v>46108</v>
      </c>
      <c r="C27" s="53" t="s">
        <v>167</v>
      </c>
      <c r="D27" s="2">
        <v>1</v>
      </c>
      <c r="E27" s="72">
        <v>300</v>
      </c>
      <c r="F27" s="72">
        <v>300</v>
      </c>
      <c r="G27" s="53" t="s">
        <v>168</v>
      </c>
      <c r="H27" s="20">
        <v>321052</v>
      </c>
    </row>
    <row r="28" spans="1:8" ht="24" x14ac:dyDescent="0.25">
      <c r="A28" s="3"/>
      <c r="B28" s="73">
        <v>46108</v>
      </c>
      <c r="C28" s="53" t="s">
        <v>169</v>
      </c>
      <c r="D28" s="2">
        <v>1</v>
      </c>
      <c r="E28" s="74">
        <v>532</v>
      </c>
      <c r="F28" s="74">
        <v>532</v>
      </c>
      <c r="G28" s="53" t="s">
        <v>28</v>
      </c>
      <c r="H28" s="61" t="s">
        <v>24</v>
      </c>
    </row>
    <row r="29" spans="1:8" ht="24" x14ac:dyDescent="0.25">
      <c r="A29" s="3"/>
      <c r="B29" s="73">
        <v>46108</v>
      </c>
      <c r="C29" s="53" t="s">
        <v>169</v>
      </c>
      <c r="D29" s="2">
        <v>1</v>
      </c>
      <c r="E29" s="75">
        <v>42</v>
      </c>
      <c r="F29" s="75">
        <v>42</v>
      </c>
      <c r="G29" s="53" t="s">
        <v>28</v>
      </c>
      <c r="H29" s="61" t="s">
        <v>24</v>
      </c>
    </row>
    <row r="30" spans="1:8" ht="24" x14ac:dyDescent="0.25">
      <c r="A30" s="3"/>
      <c r="B30" s="73">
        <v>46109</v>
      </c>
      <c r="C30" s="53" t="s">
        <v>170</v>
      </c>
      <c r="D30" s="2">
        <v>1</v>
      </c>
      <c r="E30" s="74">
        <v>1200</v>
      </c>
      <c r="F30" s="74">
        <v>1200</v>
      </c>
      <c r="G30" s="53" t="s">
        <v>171</v>
      </c>
      <c r="H30" s="61">
        <v>118831828</v>
      </c>
    </row>
    <row r="31" spans="1:8" ht="36" x14ac:dyDescent="0.25">
      <c r="A31" s="3"/>
      <c r="B31" s="69">
        <v>46111</v>
      </c>
      <c r="C31" s="53" t="s">
        <v>167</v>
      </c>
      <c r="D31" s="2">
        <v>1</v>
      </c>
      <c r="E31" s="72">
        <v>400</v>
      </c>
      <c r="F31" s="72">
        <v>400</v>
      </c>
      <c r="G31" s="2" t="s">
        <v>172</v>
      </c>
      <c r="H31" s="59">
        <v>7257252</v>
      </c>
    </row>
    <row r="32" spans="1:8" ht="24" x14ac:dyDescent="0.25">
      <c r="A32" s="3"/>
      <c r="B32" s="69">
        <v>46112</v>
      </c>
      <c r="C32" s="53" t="s">
        <v>173</v>
      </c>
      <c r="D32" s="2">
        <v>1</v>
      </c>
      <c r="E32" s="72">
        <v>260</v>
      </c>
      <c r="F32" s="72">
        <v>260</v>
      </c>
      <c r="G32" s="2" t="s">
        <v>174</v>
      </c>
      <c r="H32" s="59">
        <v>5908248</v>
      </c>
    </row>
    <row r="33" spans="1:8" ht="36" x14ac:dyDescent="0.25">
      <c r="A33" s="3"/>
      <c r="B33" s="69">
        <v>46112</v>
      </c>
      <c r="C33" s="53" t="s">
        <v>167</v>
      </c>
      <c r="D33" s="2">
        <v>1</v>
      </c>
      <c r="E33" s="76">
        <v>300</v>
      </c>
      <c r="F33" s="76">
        <v>300</v>
      </c>
      <c r="G33" s="2" t="s">
        <v>168</v>
      </c>
      <c r="H33" s="62">
        <v>321052</v>
      </c>
    </row>
    <row r="34" spans="1:8" ht="24" x14ac:dyDescent="0.25">
      <c r="A34" s="3"/>
      <c r="B34" s="73">
        <v>46113</v>
      </c>
      <c r="C34" s="2" t="s">
        <v>164</v>
      </c>
      <c r="D34" s="2">
        <v>1</v>
      </c>
      <c r="E34" s="76">
        <v>118</v>
      </c>
      <c r="F34" s="76">
        <v>118</v>
      </c>
      <c r="G34" s="53" t="s">
        <v>175</v>
      </c>
      <c r="H34" s="61">
        <v>74900277</v>
      </c>
    </row>
    <row r="35" spans="1:8" ht="36" x14ac:dyDescent="0.25">
      <c r="A35" s="3"/>
      <c r="B35" s="73">
        <v>46114</v>
      </c>
      <c r="C35" s="53" t="s">
        <v>167</v>
      </c>
      <c r="D35" s="2">
        <v>1</v>
      </c>
      <c r="E35" s="76">
        <v>400</v>
      </c>
      <c r="F35" s="76">
        <v>400</v>
      </c>
      <c r="G35" s="53" t="s">
        <v>172</v>
      </c>
      <c r="H35" s="61">
        <v>7257252</v>
      </c>
    </row>
    <row r="36" spans="1:8" ht="36" x14ac:dyDescent="0.25">
      <c r="A36" s="3"/>
      <c r="B36" s="69">
        <v>46115</v>
      </c>
      <c r="C36" s="53" t="s">
        <v>176</v>
      </c>
      <c r="D36" s="2">
        <v>1</v>
      </c>
      <c r="E36" s="76">
        <v>300</v>
      </c>
      <c r="F36" s="76">
        <v>300</v>
      </c>
      <c r="G36" s="2" t="s">
        <v>168</v>
      </c>
      <c r="H36" s="59">
        <v>321052</v>
      </c>
    </row>
    <row r="37" spans="1:8" ht="36" x14ac:dyDescent="0.25">
      <c r="A37" s="3"/>
      <c r="B37" s="69">
        <v>46115</v>
      </c>
      <c r="C37" s="53" t="s">
        <v>167</v>
      </c>
      <c r="D37" s="2">
        <v>1</v>
      </c>
      <c r="E37" s="76">
        <v>100</v>
      </c>
      <c r="F37" s="76">
        <v>100</v>
      </c>
      <c r="G37" s="2" t="s">
        <v>168</v>
      </c>
      <c r="H37" s="62">
        <v>321052</v>
      </c>
    </row>
    <row r="38" spans="1:8" ht="24" x14ac:dyDescent="0.25">
      <c r="A38" s="3"/>
      <c r="B38" s="73">
        <v>46114</v>
      </c>
      <c r="C38" s="77" t="s">
        <v>177</v>
      </c>
      <c r="D38" s="2">
        <v>1</v>
      </c>
      <c r="E38" s="76">
        <v>218.5</v>
      </c>
      <c r="F38" s="76">
        <v>218.5</v>
      </c>
      <c r="G38" s="53" t="s">
        <v>178</v>
      </c>
      <c r="H38" s="61">
        <v>4146972</v>
      </c>
    </row>
    <row r="39" spans="1:8" ht="24" x14ac:dyDescent="0.25">
      <c r="A39" s="3"/>
      <c r="B39" s="73">
        <v>11.25</v>
      </c>
      <c r="C39" s="77" t="s">
        <v>177</v>
      </c>
      <c r="D39" s="2">
        <v>1</v>
      </c>
      <c r="E39" s="76">
        <v>11.25</v>
      </c>
      <c r="F39" s="76">
        <v>11.25</v>
      </c>
      <c r="G39" s="53" t="s">
        <v>179</v>
      </c>
      <c r="H39" s="61">
        <v>110931955</v>
      </c>
    </row>
    <row r="40" spans="1:8" ht="36" x14ac:dyDescent="0.25">
      <c r="A40" s="3"/>
      <c r="B40" s="73">
        <v>46116</v>
      </c>
      <c r="C40" s="53" t="s">
        <v>167</v>
      </c>
      <c r="D40" s="2">
        <v>1</v>
      </c>
      <c r="E40" s="76">
        <v>500</v>
      </c>
      <c r="F40" s="76">
        <v>500</v>
      </c>
      <c r="G40" s="53" t="s">
        <v>172</v>
      </c>
      <c r="H40" s="61">
        <v>7257252</v>
      </c>
    </row>
    <row r="41" spans="1:8" ht="24" x14ac:dyDescent="0.25">
      <c r="A41" s="3"/>
      <c r="B41" s="69">
        <v>46083</v>
      </c>
      <c r="C41" s="2" t="s">
        <v>94</v>
      </c>
      <c r="D41" s="2">
        <v>1</v>
      </c>
      <c r="E41" s="76">
        <v>325</v>
      </c>
      <c r="F41" s="76">
        <v>325</v>
      </c>
      <c r="G41" s="2" t="s">
        <v>180</v>
      </c>
      <c r="H41" s="62">
        <v>5498104</v>
      </c>
    </row>
    <row r="42" spans="1:8" x14ac:dyDescent="0.25">
      <c r="A42" s="3"/>
      <c r="B42" s="69">
        <v>46109</v>
      </c>
      <c r="C42" s="2" t="s">
        <v>181</v>
      </c>
      <c r="D42" s="2">
        <v>1</v>
      </c>
      <c r="E42" s="76">
        <v>175.45</v>
      </c>
      <c r="F42" s="76">
        <v>175.45</v>
      </c>
      <c r="G42" s="2" t="s">
        <v>182</v>
      </c>
      <c r="H42" s="59">
        <v>81766173</v>
      </c>
    </row>
    <row r="43" spans="1:8" x14ac:dyDescent="0.25">
      <c r="A43" s="3"/>
      <c r="B43" s="69">
        <v>46109</v>
      </c>
      <c r="C43" s="2" t="s">
        <v>183</v>
      </c>
      <c r="D43" s="2">
        <v>1</v>
      </c>
      <c r="E43" s="76">
        <v>42.95</v>
      </c>
      <c r="F43" s="76">
        <v>42.95</v>
      </c>
      <c r="G43" s="2" t="s">
        <v>182</v>
      </c>
      <c r="H43" s="59">
        <v>81766173</v>
      </c>
    </row>
    <row r="44" spans="1:8" ht="24" x14ac:dyDescent="0.25">
      <c r="A44" s="3"/>
      <c r="B44" s="69">
        <v>46111</v>
      </c>
      <c r="C44" s="2" t="s">
        <v>184</v>
      </c>
      <c r="D44" s="2">
        <v>1</v>
      </c>
      <c r="E44" s="76">
        <v>198</v>
      </c>
      <c r="F44" s="76">
        <v>198</v>
      </c>
      <c r="G44" s="2" t="s">
        <v>185</v>
      </c>
      <c r="H44" s="62">
        <v>69723125</v>
      </c>
    </row>
    <row r="45" spans="1:8" ht="24" x14ac:dyDescent="0.25">
      <c r="A45" s="3"/>
      <c r="B45" s="69">
        <v>46125</v>
      </c>
      <c r="C45" s="2" t="s">
        <v>186</v>
      </c>
      <c r="D45" s="2">
        <v>1</v>
      </c>
      <c r="E45" s="76">
        <v>280</v>
      </c>
      <c r="F45" s="76">
        <v>280</v>
      </c>
      <c r="G45" s="2" t="s">
        <v>187</v>
      </c>
      <c r="H45" s="59">
        <v>112138322</v>
      </c>
    </row>
    <row r="46" spans="1:8" ht="24" x14ac:dyDescent="0.25">
      <c r="A46" s="3"/>
      <c r="B46" s="69">
        <v>46125</v>
      </c>
      <c r="C46" s="2" t="s">
        <v>188</v>
      </c>
      <c r="D46" s="2">
        <v>1</v>
      </c>
      <c r="E46" s="76">
        <v>570</v>
      </c>
      <c r="F46" s="76">
        <v>570</v>
      </c>
      <c r="G46" s="2" t="s">
        <v>29</v>
      </c>
      <c r="H46" s="59">
        <v>120311178</v>
      </c>
    </row>
    <row r="47" spans="1:8" ht="24" x14ac:dyDescent="0.25">
      <c r="A47" s="3"/>
      <c r="B47" s="69">
        <v>46113</v>
      </c>
      <c r="C47" s="2" t="s">
        <v>94</v>
      </c>
      <c r="D47" s="2">
        <v>1</v>
      </c>
      <c r="E47" s="76">
        <v>325</v>
      </c>
      <c r="F47" s="76">
        <v>325</v>
      </c>
      <c r="G47" s="2" t="s">
        <v>180</v>
      </c>
      <c r="H47" s="59">
        <v>5498104</v>
      </c>
    </row>
    <row r="48" spans="1:8" x14ac:dyDescent="0.25">
      <c r="A48" s="3"/>
      <c r="B48" s="69">
        <v>46128</v>
      </c>
      <c r="C48" s="2" t="s">
        <v>98</v>
      </c>
      <c r="D48" s="2">
        <v>1</v>
      </c>
      <c r="E48" s="76">
        <v>76</v>
      </c>
      <c r="F48" s="76">
        <v>76</v>
      </c>
      <c r="G48" s="2" t="s">
        <v>189</v>
      </c>
      <c r="H48" s="59">
        <v>68457804</v>
      </c>
    </row>
    <row r="49" spans="1:8" x14ac:dyDescent="0.25">
      <c r="A49" s="3"/>
      <c r="B49" s="73">
        <v>46128</v>
      </c>
      <c r="C49" s="2" t="s">
        <v>190</v>
      </c>
      <c r="D49" s="2">
        <v>1</v>
      </c>
      <c r="E49" s="76">
        <v>150</v>
      </c>
      <c r="F49" s="76">
        <v>150</v>
      </c>
      <c r="G49" s="53" t="s">
        <v>191</v>
      </c>
      <c r="H49" s="61">
        <v>321052</v>
      </c>
    </row>
    <row r="50" spans="1:8" ht="24" x14ac:dyDescent="0.25">
      <c r="A50" s="3"/>
      <c r="B50" s="69">
        <v>46132</v>
      </c>
      <c r="C50" s="2" t="s">
        <v>192</v>
      </c>
      <c r="D50" s="2">
        <v>1</v>
      </c>
      <c r="E50" s="76">
        <v>225</v>
      </c>
      <c r="F50" s="76">
        <v>225</v>
      </c>
      <c r="G50" s="2" t="s">
        <v>193</v>
      </c>
      <c r="H50" s="62">
        <v>116426055</v>
      </c>
    </row>
    <row r="51" spans="1:8" ht="24" x14ac:dyDescent="0.25">
      <c r="A51" s="3"/>
      <c r="B51" s="69">
        <v>46133</v>
      </c>
      <c r="C51" s="2" t="s">
        <v>95</v>
      </c>
      <c r="D51" s="2">
        <v>1</v>
      </c>
      <c r="E51" s="76">
        <v>120</v>
      </c>
      <c r="F51" s="76">
        <v>120</v>
      </c>
      <c r="G51" s="2" t="s">
        <v>178</v>
      </c>
      <c r="H51" s="62">
        <v>2884256620</v>
      </c>
    </row>
    <row r="52" spans="1:8" ht="84" x14ac:dyDescent="0.25">
      <c r="A52" s="3"/>
      <c r="B52" s="78">
        <v>46136</v>
      </c>
      <c r="C52" s="2" t="s">
        <v>194</v>
      </c>
      <c r="D52" s="79">
        <v>1</v>
      </c>
      <c r="E52" s="14">
        <v>10812.83</v>
      </c>
      <c r="F52" s="14">
        <v>10812.83</v>
      </c>
      <c r="G52" s="1" t="s">
        <v>54</v>
      </c>
      <c r="H52" s="59">
        <v>4005586</v>
      </c>
    </row>
    <row r="53" spans="1:8" ht="120" x14ac:dyDescent="0.25">
      <c r="A53" s="3"/>
      <c r="B53" s="78">
        <v>46136</v>
      </c>
      <c r="C53" s="2" t="s">
        <v>195</v>
      </c>
      <c r="D53" s="79">
        <v>1</v>
      </c>
      <c r="E53" s="80">
        <v>79998.240000000005</v>
      </c>
      <c r="F53" s="80">
        <v>79998.240000000005</v>
      </c>
      <c r="G53" s="1" t="s">
        <v>53</v>
      </c>
      <c r="H53" s="20" t="s">
        <v>56</v>
      </c>
    </row>
    <row r="54" spans="1:8" ht="60.75" thickBot="1" x14ac:dyDescent="0.3">
      <c r="A54" s="3"/>
      <c r="B54" s="81">
        <v>46136</v>
      </c>
      <c r="C54" s="17" t="s">
        <v>196</v>
      </c>
      <c r="D54" s="82">
        <v>1</v>
      </c>
      <c r="E54" s="83">
        <v>998.2</v>
      </c>
      <c r="F54" s="83">
        <v>998.2</v>
      </c>
      <c r="G54" s="17" t="s">
        <v>86</v>
      </c>
      <c r="H54" s="84">
        <v>108253686</v>
      </c>
    </row>
    <row r="55" spans="1:8" x14ac:dyDescent="0.25">
      <c r="A55" s="3"/>
      <c r="B55" s="3"/>
      <c r="C55" s="3"/>
      <c r="D55" s="3"/>
      <c r="E55" s="3"/>
      <c r="F55" s="3"/>
      <c r="G55" s="3"/>
      <c r="H55" s="3"/>
    </row>
  </sheetData>
  <mergeCells count="5">
    <mergeCell ref="B5:H5"/>
    <mergeCell ref="B6:H6"/>
    <mergeCell ref="B7:H7"/>
    <mergeCell ref="B8:H8"/>
    <mergeCell ref="B9:H9"/>
  </mergeCells>
  <pageMargins left="0.7" right="0.7" top="0.75" bottom="0.75" header="0.3" footer="0.3"/>
  <pageSetup paperSize="9" scale="49" orientation="portrait" horizontalDpi="360" verticalDpi="360" r:id="rId1"/>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Enero 2026</vt:lpstr>
      <vt:lpstr>Febrero 2026</vt:lpstr>
      <vt:lpstr>Marzo 2026</vt:lpstr>
      <vt:lpstr>Abril 2026</vt:lpstr>
      <vt:lpstr>'Enero 2026'!Área_de_impresión</vt:lpstr>
      <vt:lpstr>'Febrero 2026'!Área_de_impresión</vt:lpstr>
      <vt:lpstr>'Marzo 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Gerencia Raquetbol</cp:lastModifiedBy>
  <cp:lastPrinted>2026-05-19T23:56:49Z</cp:lastPrinted>
  <dcterms:created xsi:type="dcterms:W3CDTF">2017-02-22T15:47:09Z</dcterms:created>
  <dcterms:modified xsi:type="dcterms:W3CDTF">2026-05-19T23:57:25Z</dcterms:modified>
</cp:coreProperties>
</file>