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Diciembre\"/>
    </mc:Choice>
  </mc:AlternateContent>
  <xr:revisionPtr revIDLastSave="0" documentId="8_{3E9E0733-169E-4783-8A8C-6003DD17A1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5" sheetId="2" r:id="rId1"/>
    <sheet name="enero 2025" sheetId="25" r:id="rId2"/>
    <sheet name="febrero 2025" sheetId="26" r:id="rId3"/>
    <sheet name="marzo 2025" sheetId="27" r:id="rId4"/>
    <sheet name="abril 2025" sheetId="28" r:id="rId5"/>
    <sheet name="mayo 2025" sheetId="29" r:id="rId6"/>
    <sheet name="junio 2025" sheetId="30" r:id="rId7"/>
    <sheet name="julio 2025" sheetId="31" r:id="rId8"/>
    <sheet name="agosto 2025" sheetId="32" r:id="rId9"/>
    <sheet name="septiembre 2025" sheetId="33" r:id="rId10"/>
    <sheet name="octubre 2025" sheetId="34" r:id="rId11"/>
    <sheet name="noviembre 2025" sheetId="35" r:id="rId12"/>
    <sheet name="diciembre 2025" sheetId="36" r:id="rId13"/>
  </sheets>
  <definedNames>
    <definedName name="_xlnm.Print_Area" localSheetId="4">'abril 2025'!$A$1:$F$33</definedName>
    <definedName name="_xlnm.Print_Area" localSheetId="8">'agosto 2025'!$A$1:$F$33</definedName>
    <definedName name="_xlnm.Print_Area" localSheetId="12">'diciembre 2025'!$A$1:$F$33</definedName>
    <definedName name="_xlnm.Print_Area" localSheetId="1">'enero 2025'!$A$1:$G$33</definedName>
    <definedName name="_xlnm.Print_Area" localSheetId="2">'febrero 2025'!$A$1:$G$33</definedName>
    <definedName name="_xlnm.Print_Area" localSheetId="7">'julio 2025'!$A$1:$G$33</definedName>
    <definedName name="_xlnm.Print_Area" localSheetId="6">'junio 2025'!$A$1:$G$33</definedName>
    <definedName name="_xlnm.Print_Area" localSheetId="3">'marzo 2025'!$A$1:$F$33</definedName>
    <definedName name="_xlnm.Print_Area" localSheetId="5">'mayo 2025'!$A$1:$G$33</definedName>
    <definedName name="_xlnm.Print_Area" localSheetId="11">'noviembre 2025'!$A$1:$F$33</definedName>
    <definedName name="_xlnm.Print_Area" localSheetId="10">'octubre 2025'!$A$1:$F$33</definedName>
    <definedName name="_xlnm.Print_Area" localSheetId="0">'PRESUPUESTO 2025'!$A$1:$E$22</definedName>
    <definedName name="_xlnm.Print_Area" localSheetId="9">'septiembre 2025'!$A$1:$G$33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6" l="1"/>
  <c r="E21" i="36"/>
  <c r="E16" i="36"/>
  <c r="D16" i="35"/>
  <c r="E21" i="35"/>
  <c r="E16" i="35"/>
  <c r="E21" i="34"/>
  <c r="E16" i="34"/>
  <c r="D20" i="34"/>
  <c r="D16" i="34"/>
  <c r="E21" i="33"/>
  <c r="D16" i="33"/>
  <c r="E16" i="33"/>
  <c r="D20" i="32"/>
  <c r="E21" i="32" s="1"/>
  <c r="D16" i="32"/>
  <c r="E16" i="32" s="1"/>
  <c r="D16" i="31"/>
  <c r="E21" i="31"/>
  <c r="E16" i="31"/>
  <c r="D21" i="30"/>
  <c r="D16" i="30"/>
  <c r="E16" i="30" s="1"/>
  <c r="E21" i="30"/>
  <c r="E21" i="29"/>
  <c r="D16" i="29"/>
  <c r="E16" i="29" s="1"/>
  <c r="F25" i="28"/>
  <c r="E21" i="28"/>
  <c r="E16" i="28"/>
  <c r="D16" i="28"/>
  <c r="E21" i="27"/>
  <c r="D16" i="27"/>
  <c r="E16" i="27" s="1"/>
  <c r="F25" i="26"/>
  <c r="E21" i="26"/>
  <c r="E16" i="26"/>
  <c r="D16" i="26"/>
  <c r="D16" i="25"/>
  <c r="E16" i="25"/>
  <c r="D16" i="2"/>
  <c r="E21" i="25"/>
  <c r="F25" i="36" l="1"/>
  <c r="F25" i="35"/>
  <c r="F25" i="34"/>
  <c r="F25" i="33"/>
  <c r="F25" i="32"/>
  <c r="F25" i="31"/>
  <c r="F25" i="30"/>
  <c r="F25" i="29"/>
  <c r="F25" i="27"/>
  <c r="F25" i="25"/>
  <c r="E17" i="27" l="1"/>
  <c r="E17" i="36"/>
  <c r="E17" i="28"/>
  <c r="E17" i="35"/>
  <c r="E17" i="34"/>
  <c r="E17" i="30"/>
  <c r="E17" i="31"/>
  <c r="E17" i="32"/>
  <c r="E17" i="29"/>
  <c r="E17" i="26"/>
  <c r="E17" i="33"/>
</calcChain>
</file>

<file path=xl/sharedStrings.xml><?xml version="1.0" encoding="utf-8"?>
<sst xmlns="http://schemas.openxmlformats.org/spreadsheetml/2006/main" count="407" uniqueCount="80">
  <si>
    <t>TRANSFERENCIAS CORRIENTES</t>
  </si>
  <si>
    <t>Del Sector Externo</t>
  </si>
  <si>
    <t>De Personas y Unidades Familiares</t>
  </si>
  <si>
    <t>De Empresas Privadas</t>
  </si>
  <si>
    <t>TRANSFERENCIAS DE CAPITAL</t>
  </si>
  <si>
    <t>Del Sector Público</t>
  </si>
  <si>
    <t>Del Gobierno Central</t>
  </si>
  <si>
    <t>COG</t>
  </si>
  <si>
    <t>CDAG</t>
  </si>
  <si>
    <t xml:space="preserve">PARCIAL </t>
  </si>
  <si>
    <t xml:space="preserve">TOTAL </t>
  </si>
  <si>
    <t xml:space="preserve">Total </t>
  </si>
  <si>
    <t>Presupuesto Confederación Deportiva Autónoma de Guatemala (CDAG)</t>
  </si>
  <si>
    <t>Presupuesto Comité Olímpico Guatemalteco (COG)</t>
  </si>
  <si>
    <t>DEPOSITO CONSTITUIDOS CON FONDOS PUBLICOS</t>
  </si>
  <si>
    <t>No. De Cuenta 001-0030814-8 G&amp;T Continental</t>
  </si>
  <si>
    <t>No.</t>
  </si>
  <si>
    <t>CUENTA
 MONETARIA</t>
  </si>
  <si>
    <t>Nombre de la Cuenta</t>
  </si>
  <si>
    <t xml:space="preserve"> 
BANCO</t>
  </si>
  <si>
    <t>APERTURADA PARA</t>
  </si>
  <si>
    <t>DEPOSITOS MONETARIOS</t>
  </si>
  <si>
    <t>001-0030814-8</t>
  </si>
  <si>
    <t>BANCO G&amp;T CONTINENTAL</t>
  </si>
  <si>
    <t>Fuente de financiamiento 31</t>
  </si>
  <si>
    <t>Fuente de financiamiento 22</t>
  </si>
  <si>
    <t xml:space="preserve"> </t>
  </si>
  <si>
    <t>Asociación Nacional de Raquetbol de Guatemala</t>
  </si>
  <si>
    <t>Art. 10 Numeral 9 Ley de Acceso a la Información Publica</t>
  </si>
  <si>
    <t>Todo tipo de gasto que incurra la Asociación.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</si>
  <si>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enero de 2025</t>
    </r>
  </si>
  <si>
    <t>FONDOS PUBLICOS ENERO 2025</t>
  </si>
  <si>
    <t>INGRESOS  AL 31/01/2025</t>
  </si>
  <si>
    <t>Nota: Se describen los ingresos  reportados por el banco del sistema G&amp;T Continental al 31 de enero de 2025, en la cuenta de depósitos monetarios arriba indicadas.</t>
  </si>
  <si>
    <t>Crédito en reserva año 2,024</t>
  </si>
  <si>
    <r>
      <rPr>
        <b/>
        <sz val="11"/>
        <color theme="1"/>
        <rFont val="Calibri"/>
        <family val="2"/>
        <scheme val="minor"/>
      </rPr>
      <t>Actualizado:  28 de febrero</t>
    </r>
    <r>
      <rPr>
        <sz val="11"/>
        <color theme="1"/>
        <rFont val="Calibri"/>
        <family val="2"/>
        <scheme val="minor"/>
      </rPr>
      <t xml:space="preserve"> de 2025</t>
    </r>
  </si>
  <si>
    <t>FONDOS PUBLICOS FEBRERO 2025</t>
  </si>
  <si>
    <t>INGRESOS  AL 28/02/2025</t>
  </si>
  <si>
    <t>Nota: Se describen los ingresos  reportados por el banco del sistema G&amp;T Continental al 28 de febrero de 2025, en la cuenta de depósitos monetarios arriba indicadas.</t>
  </si>
  <si>
    <t>Presupuesto de Ingresos 2025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</si>
  <si>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marzo de 2025</t>
    </r>
  </si>
  <si>
    <t>FONDOS PUBLICOS MARZO 2025</t>
  </si>
  <si>
    <t>INGRESOS  AL 31/03/2025</t>
  </si>
  <si>
    <t>Nota: Se describen los ingresos  reportados por el banco del sistema G&amp;T Continental al 31 de marzo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</si>
  <si>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30 de abril de 2025</t>
    </r>
  </si>
  <si>
    <t>FONDOS PUBLICOS ABRIL 2025</t>
  </si>
  <si>
    <t>INGRESOS  AL 30/04/2025</t>
  </si>
  <si>
    <t>Nota: Se describen los ingresos  reportados por el banco del sistema G&amp;T Continental al 30 de abril 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</si>
  <si>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mayo  de 2025</t>
    </r>
  </si>
  <si>
    <t>FONDOS PUBLICOS MAYO 2025</t>
  </si>
  <si>
    <t>INGRESOS  AL 31/05/2025</t>
  </si>
  <si>
    <t>Nota: Se describen los ingresos  reportados por el banco del sistema G&amp;T Continental al 31 de mayo  de 2025, en la cuenta de depósitos monetarios arriba indicadas.</t>
  </si>
  <si>
    <r>
      <rPr>
        <b/>
        <sz val="11"/>
        <color theme="1"/>
        <rFont val="Calibri"/>
        <family val="2"/>
        <scheme val="minor"/>
      </rPr>
      <t>Actualizado:  30 de junio</t>
    </r>
    <r>
      <rPr>
        <sz val="11"/>
        <color theme="1"/>
        <rFont val="Calibri"/>
        <family val="2"/>
        <scheme val="minor"/>
      </rPr>
      <t xml:space="preserve">  de 2025</t>
    </r>
  </si>
  <si>
    <t>FONDOS PUBLICOS JUNIO 2025</t>
  </si>
  <si>
    <t>INGRESOS  AL 30/06/2025</t>
  </si>
  <si>
    <t>Nota: Se describen los ingresos  reportados por el banco del sistema G&amp;T Continental al 30 de junio de 2025, en la cuenta de depósitos monetarios arriba indicadas.</t>
  </si>
  <si>
    <r>
      <rPr>
        <b/>
        <sz val="11"/>
        <color theme="1"/>
        <rFont val="Calibri"/>
        <family val="2"/>
        <scheme val="minor"/>
      </rPr>
      <t>Actualizado:  31 de julio</t>
    </r>
    <r>
      <rPr>
        <sz val="11"/>
        <color theme="1"/>
        <rFont val="Calibri"/>
        <family val="2"/>
        <scheme val="minor"/>
      </rPr>
      <t xml:space="preserve">  de 2025</t>
    </r>
  </si>
  <si>
    <t>FONDOS PUBLICOS JULIO 2025</t>
  </si>
  <si>
    <t>INGRESOS  AL 31/07/2025</t>
  </si>
  <si>
    <t>Nota: Se describen los ingresos  reportados por el banco del sistema G&amp;T Continental al 31 de julio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</si>
  <si>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agosto   de 2025</t>
    </r>
  </si>
  <si>
    <t>FONDOS PUBLICOS AGOSTO 2025</t>
  </si>
  <si>
    <t>INGRESOS  AL 31/08/2025</t>
  </si>
  <si>
    <t>Nota: Se describen los ingresos  reportados por el banco del sistema G&amp;T Continental al 31 de agosto 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</si>
  <si>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30 de septiembrede 2025</t>
    </r>
  </si>
  <si>
    <t>FONDOS PUBLICOS SEPTIEMBRE 2025</t>
  </si>
  <si>
    <t>INGRESOS  AL 30/09/2025</t>
  </si>
  <si>
    <t>Nota: Se describen los ingresos  reportados por el banco del sistema G&amp;T Continental al 30 de septiembre 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</si>
  <si>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octubre de 2025</t>
    </r>
  </si>
  <si>
    <t>FONDOS PUBLICOS OCTUBRE  2025</t>
  </si>
  <si>
    <t>INGRESOS  AL 31/10/2025</t>
  </si>
  <si>
    <t>Nota: Se describen los ingresos  reportados por el banco del sistema G&amp;T Continental al 31 de octubre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</si>
  <si>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30 de noviembre de 2025</t>
    </r>
  </si>
  <si>
    <t>FONDOS PUBLICOS NOVIEMBRE  2025</t>
  </si>
  <si>
    <t>INGRESOS  AL 30/11/2025</t>
  </si>
  <si>
    <t>Nota: Se describen los ingresos  reportados por el banco del sistema G&amp;T Continental al 30 de noviembre de 2025,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</si>
  <si>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diciembre de 2025</t>
    </r>
  </si>
  <si>
    <t>FONDOS PUBLICOS DICIEMBRE 2025</t>
  </si>
  <si>
    <t>INGRESOS  AL 31/12/2025</t>
  </si>
  <si>
    <t>Nota: Se describen los ingresos  reportados por el banco del sistema G&amp;T Continental al 31 de diciembre de 2025, en la cuenta de depósitos monetarios arriba indicadas.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</si>
</sst>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* #,##0.00\ &quot;Pts&quot;_-;\-* #,##0.00\ &quot;Pts&quot;_-;_-* &quot;-&quot;??\ &quot;Pts&quot;_-;_-@_-"/>
    <numFmt numFmtId="167" formatCode="_-* #,##0.00\ [$€]_-;\-* #,##0.00\ [$€]_-;_-* &quot;-&quot;??\ [$€]_-;_-@_-"/>
    <numFmt numFmtId="168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0" fillId="0" borderId="7" xfId="1" applyFont="1" applyBorder="1"/>
    <xf numFmtId="165" fontId="3" fillId="0" borderId="7" xfId="1" applyFont="1" applyFill="1" applyBorder="1" applyAlignment="1">
      <alignment horizontal="center"/>
    </xf>
    <xf numFmtId="165" fontId="0" fillId="0" borderId="5" xfId="1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7" fillId="2" borderId="0" xfId="0" applyFont="1" applyFill="1"/>
    <xf numFmtId="164" fontId="7" fillId="2" borderId="0" xfId="0" applyNumberFormat="1" applyFont="1" applyFill="1"/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4" fillId="0" borderId="18" xfId="0" applyNumberFormat="1" applyFont="1" applyBorder="1"/>
    <xf numFmtId="0" fontId="0" fillId="0" borderId="14" xfId="0" applyBorder="1" applyAlignment="1">
      <alignment vertical="top"/>
    </xf>
    <xf numFmtId="0" fontId="12" fillId="0" borderId="19" xfId="0" applyFont="1" applyBorder="1" applyAlignment="1">
      <alignment vertical="top" wrapText="1" readingOrder="1"/>
    </xf>
    <xf numFmtId="0" fontId="12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12" fillId="0" borderId="20" xfId="0" applyFont="1" applyBorder="1" applyAlignment="1">
      <alignment vertical="top" wrapText="1" readingOrder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68" fontId="15" fillId="0" borderId="1" xfId="0" applyNumberFormat="1" applyFont="1" applyBorder="1" applyAlignment="1">
      <alignment vertical="center"/>
    </xf>
    <xf numFmtId="0" fontId="4" fillId="0" borderId="18" xfId="0" applyFont="1" applyBorder="1"/>
    <xf numFmtId="165" fontId="16" fillId="0" borderId="7" xfId="1" applyFont="1" applyFill="1" applyBorder="1" applyAlignment="1">
      <alignment vertical="center"/>
    </xf>
    <xf numFmtId="165" fontId="16" fillId="0" borderId="7" xfId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4" fillId="0" borderId="26" xfId="0" applyNumberFormat="1" applyFont="1" applyBorder="1"/>
    <xf numFmtId="165" fontId="16" fillId="0" borderId="4" xfId="1" quotePrefix="1" applyFont="1" applyBorder="1" applyAlignment="1">
      <alignment horizontal="center" vertical="center"/>
    </xf>
    <xf numFmtId="165" fontId="9" fillId="3" borderId="16" xfId="0" applyNumberFormat="1" applyFont="1" applyFill="1" applyBorder="1"/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top" wrapText="1" readingOrder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3" borderId="15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right"/>
    </xf>
  </cellXfs>
  <cellStyles count="8">
    <cellStyle name="Euro" xfId="3" xr:uid="{00000000-0005-0000-0000-000000000000}"/>
    <cellStyle name="Moneda" xfId="1" builtinId="4"/>
    <cellStyle name="Moneda 2" xfId="4" xr:uid="{00000000-0005-0000-0000-000002000000}"/>
    <cellStyle name="Moneda 3" xfId="6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</cellStyles>
  <dxfs count="0"/>
  <tableStyles count="0" defaultTableStyle="TableStyleMedium2" defaultPivotStyle="PivotStyleLight16"/>
  <colors>
    <mruColors>
      <color rgb="FFFFCCFF"/>
      <color rgb="FFFFE5FF"/>
      <color rgb="FFF8A2EE"/>
      <color rgb="FFA79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171450</xdr:rowOff>
    </xdr:from>
    <xdr:to>
      <xdr:col>2</xdr:col>
      <xdr:colOff>923925</xdr:colOff>
      <xdr:row>9</xdr:row>
      <xdr:rowOff>9525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2CBAB0-8AB9-4A16-A397-9B53B7FF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"/>
          <a:ext cx="1552575" cy="15525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C50DF75-AE6F-48A0-AAE1-8F6BBB9A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1454150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DC69FB6-F9C6-4A0A-BCCF-F97ECA6C3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342900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73D6A04-55A1-4D32-86F3-5CD2DED62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4F9E0E6-1E60-4D89-A32D-FF8FC8334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05CFC1F-8358-4E73-8618-78F17CDBA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047F61B-A837-4F3F-9235-C10C88FD2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F3AD509-21C7-48F7-8E1F-164C3FD00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101E77B-66B4-4B4B-9B85-2DD5EF83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7871ADC-236C-4BBC-9FF0-F29FB0D7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176D24-987C-42EE-8BFE-A39EE83D8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CFF219F-AD10-468D-B3B6-EDCE16830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155DCDD-D45A-4387-B0B5-9EF7CDD7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25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11.7109375" bestFit="1" customWidth="1"/>
    <col min="3" max="3" width="75.140625" bestFit="1" customWidth="1"/>
    <col min="4" max="4" width="25.42578125" bestFit="1" customWidth="1"/>
    <col min="5" max="5" width="17.85546875" customWidth="1"/>
    <col min="6" max="6" width="13" bestFit="1" customWidth="1"/>
    <col min="7" max="7" width="14.5703125" bestFit="1" customWidth="1"/>
    <col min="8" max="8" width="16.42578125" customWidth="1"/>
    <col min="10" max="10" width="12" bestFit="1" customWidth="1"/>
  </cols>
  <sheetData>
    <row r="1" spans="1:12" x14ac:dyDescent="0.25">
      <c r="A1" s="50"/>
      <c r="F1" s="14"/>
      <c r="G1" s="12"/>
      <c r="H1" s="11"/>
      <c r="I1" s="14"/>
      <c r="J1" s="14"/>
      <c r="K1" s="14"/>
      <c r="L1" s="13"/>
    </row>
    <row r="2" spans="1:12" x14ac:dyDescent="0.25">
      <c r="A2" s="50"/>
      <c r="F2" s="14"/>
      <c r="G2" s="12"/>
      <c r="H2" s="11"/>
      <c r="I2" s="14"/>
      <c r="J2" s="14"/>
      <c r="K2" s="14"/>
      <c r="L2" s="13"/>
    </row>
    <row r="3" spans="1:12" x14ac:dyDescent="0.25">
      <c r="A3" s="50"/>
      <c r="C3" s="51" t="s">
        <v>27</v>
      </c>
      <c r="D3" s="51"/>
      <c r="E3" s="51"/>
      <c r="F3" s="14"/>
      <c r="G3" s="11"/>
      <c r="H3" s="12"/>
      <c r="I3" s="14"/>
      <c r="J3" s="15"/>
      <c r="K3" s="14"/>
      <c r="L3" s="13"/>
    </row>
    <row r="4" spans="1:12" x14ac:dyDescent="0.25">
      <c r="A4" s="50"/>
      <c r="C4" s="50" t="s">
        <v>28</v>
      </c>
      <c r="D4" s="50"/>
      <c r="E4" s="50"/>
      <c r="F4" s="14"/>
      <c r="G4" s="15"/>
      <c r="H4" s="14"/>
      <c r="I4" s="14"/>
      <c r="J4" s="14"/>
      <c r="K4" s="14"/>
      <c r="L4" s="13"/>
    </row>
    <row r="5" spans="1:12" x14ac:dyDescent="0.25">
      <c r="A5" s="50"/>
      <c r="C5" s="51" t="s">
        <v>14</v>
      </c>
      <c r="D5" s="51"/>
      <c r="E5" s="51"/>
      <c r="F5" s="14"/>
      <c r="G5" s="14"/>
      <c r="H5" s="14"/>
      <c r="I5" s="14"/>
      <c r="J5" s="14"/>
      <c r="K5" s="14"/>
      <c r="L5" s="13"/>
    </row>
    <row r="6" spans="1:12" x14ac:dyDescent="0.25">
      <c r="A6" s="50"/>
      <c r="C6" s="50" t="s">
        <v>30</v>
      </c>
      <c r="D6" s="50"/>
      <c r="E6" s="50"/>
      <c r="F6" s="14"/>
      <c r="G6" s="14"/>
      <c r="H6" s="14"/>
      <c r="I6" s="14"/>
      <c r="J6" s="14"/>
      <c r="K6" s="14"/>
      <c r="L6" s="13"/>
    </row>
    <row r="7" spans="1:12" x14ac:dyDescent="0.25">
      <c r="A7" s="50"/>
      <c r="C7" s="51" t="s">
        <v>15</v>
      </c>
      <c r="D7" s="51"/>
      <c r="E7" s="51"/>
      <c r="F7" s="13"/>
      <c r="G7" s="13"/>
      <c r="H7" s="13"/>
      <c r="I7" s="13"/>
      <c r="J7" s="13"/>
      <c r="K7" s="13"/>
      <c r="L7" s="13"/>
    </row>
    <row r="8" spans="1:12" x14ac:dyDescent="0.25">
      <c r="A8" s="50"/>
      <c r="F8" s="13"/>
      <c r="G8" s="13"/>
      <c r="H8" s="13"/>
      <c r="I8" s="13"/>
      <c r="J8" s="13"/>
      <c r="K8" s="13"/>
      <c r="L8" s="13"/>
    </row>
    <row r="9" spans="1:12" x14ac:dyDescent="0.25">
      <c r="A9" s="50"/>
      <c r="F9" s="13"/>
      <c r="G9" s="13"/>
      <c r="H9" s="13"/>
      <c r="I9" s="13"/>
      <c r="J9" s="13"/>
      <c r="K9" s="13"/>
      <c r="L9" s="13"/>
    </row>
    <row r="10" spans="1:12" ht="15.75" thickBot="1" x14ac:dyDescent="0.3">
      <c r="A10" s="50"/>
      <c r="F10" s="13"/>
      <c r="G10" s="13"/>
      <c r="H10" s="13"/>
      <c r="I10" s="13"/>
      <c r="J10" s="13"/>
      <c r="K10" s="13"/>
      <c r="L10" s="13"/>
    </row>
    <row r="11" spans="1:12" x14ac:dyDescent="0.25">
      <c r="A11" s="50"/>
      <c r="B11" s="58" t="s">
        <v>39</v>
      </c>
      <c r="C11" s="59"/>
      <c r="D11" s="60"/>
      <c r="E11" s="64"/>
      <c r="F11" s="13"/>
      <c r="G11" s="13"/>
      <c r="H11" s="13"/>
      <c r="I11" s="13"/>
      <c r="J11" s="13"/>
      <c r="K11" s="13"/>
      <c r="L11" s="13"/>
    </row>
    <row r="12" spans="1:12" ht="15.75" thickBot="1" x14ac:dyDescent="0.3">
      <c r="A12" s="50"/>
      <c r="B12" s="61"/>
      <c r="C12" s="62"/>
      <c r="D12" s="63"/>
      <c r="E12" s="64"/>
      <c r="F12" s="13"/>
      <c r="G12" s="13"/>
      <c r="H12" s="13"/>
      <c r="I12" s="13"/>
      <c r="J12" s="13"/>
      <c r="K12" s="13"/>
      <c r="L12" s="13"/>
    </row>
    <row r="13" spans="1:12" x14ac:dyDescent="0.25">
      <c r="A13" s="50"/>
      <c r="B13" s="18">
        <v>1</v>
      </c>
      <c r="C13" s="19" t="s">
        <v>12</v>
      </c>
      <c r="D13" s="38">
        <v>9157760.7899999991</v>
      </c>
      <c r="E13" s="64"/>
      <c r="F13" s="13"/>
      <c r="G13" s="13"/>
      <c r="H13" s="13"/>
      <c r="I13" s="13"/>
      <c r="J13" s="13"/>
      <c r="K13" s="13"/>
      <c r="L13" s="13"/>
    </row>
    <row r="14" spans="1:12" x14ac:dyDescent="0.25">
      <c r="A14" s="50"/>
      <c r="B14" s="20">
        <v>2</v>
      </c>
      <c r="C14" s="21" t="s">
        <v>13</v>
      </c>
      <c r="D14" s="34">
        <v>708210.71</v>
      </c>
      <c r="E14" s="64"/>
      <c r="F14" s="13"/>
      <c r="G14" s="13"/>
      <c r="H14" s="13"/>
      <c r="I14" s="13"/>
      <c r="J14" s="13"/>
      <c r="K14" s="13"/>
      <c r="L14" s="13"/>
    </row>
    <row r="15" spans="1:12" ht="15.75" thickBot="1" x14ac:dyDescent="0.3">
      <c r="A15" s="50"/>
      <c r="B15" s="20">
        <v>3</v>
      </c>
      <c r="C15" s="21" t="s">
        <v>34</v>
      </c>
      <c r="D15" s="35">
        <v>9687872.4900000002</v>
      </c>
      <c r="E15" s="64"/>
      <c r="F15" s="13"/>
      <c r="G15" s="13"/>
      <c r="H15" s="13"/>
      <c r="I15" s="13"/>
      <c r="J15" s="13"/>
      <c r="K15" s="13"/>
      <c r="L15" s="13"/>
    </row>
    <row r="16" spans="1:12" ht="16.5" thickBot="1" x14ac:dyDescent="0.3">
      <c r="A16" s="50"/>
      <c r="B16" s="65" t="s">
        <v>11</v>
      </c>
      <c r="C16" s="66"/>
      <c r="D16" s="39">
        <f>SUM(D13:D15)</f>
        <v>19553843.990000002</v>
      </c>
      <c r="E16" s="64"/>
      <c r="F16" s="13"/>
      <c r="G16" s="13"/>
      <c r="H16" s="13"/>
      <c r="I16" s="13"/>
      <c r="J16" s="13"/>
      <c r="K16" s="13"/>
      <c r="L16" s="13"/>
    </row>
    <row r="17" spans="2:5" x14ac:dyDescent="0.25">
      <c r="B17" s="13"/>
      <c r="C17" s="13"/>
      <c r="D17" s="13"/>
      <c r="E17" s="13"/>
    </row>
    <row r="18" spans="2:5" x14ac:dyDescent="0.25">
      <c r="B18" s="49"/>
      <c r="C18" s="49"/>
      <c r="D18" s="49"/>
      <c r="E18" s="13"/>
    </row>
    <row r="19" spans="2:5" x14ac:dyDescent="0.25">
      <c r="B19" s="49"/>
      <c r="C19" s="49"/>
      <c r="D19" s="49"/>
      <c r="E19" s="13"/>
    </row>
    <row r="20" spans="2:5" ht="23.25" x14ac:dyDescent="0.35">
      <c r="B20" s="16" t="s">
        <v>15</v>
      </c>
      <c r="C20" s="17"/>
      <c r="D20" s="17"/>
      <c r="E20" s="13"/>
    </row>
    <row r="21" spans="2:5" x14ac:dyDescent="0.25">
      <c r="B21" s="13"/>
      <c r="C21" s="13"/>
      <c r="D21" s="13"/>
      <c r="E21" s="13"/>
    </row>
    <row r="22" spans="2:5" x14ac:dyDescent="0.25">
      <c r="B22" s="13"/>
      <c r="C22" s="13"/>
      <c r="D22" s="13"/>
      <c r="E22" s="13"/>
    </row>
    <row r="23" spans="2:5" x14ac:dyDescent="0.25">
      <c r="B23" s="13"/>
      <c r="C23" s="13"/>
      <c r="D23" s="13"/>
      <c r="E23" s="13"/>
    </row>
    <row r="24" spans="2:5" x14ac:dyDescent="0.25">
      <c r="B24" s="13"/>
      <c r="C24" s="13"/>
      <c r="D24" s="13"/>
      <c r="E24" s="13"/>
    </row>
    <row r="25" spans="2:5" x14ac:dyDescent="0.25">
      <c r="B25" s="13"/>
      <c r="C25" s="13"/>
      <c r="D25" s="13"/>
      <c r="E25" s="13"/>
    </row>
  </sheetData>
  <mergeCells count="10">
    <mergeCell ref="B18:D19"/>
    <mergeCell ref="A1:A16"/>
    <mergeCell ref="B11:D12"/>
    <mergeCell ref="E11:E16"/>
    <mergeCell ref="B16:C16"/>
    <mergeCell ref="C3:E3"/>
    <mergeCell ref="C4:E4"/>
    <mergeCell ref="C5:E5"/>
    <mergeCell ref="C6:E6"/>
    <mergeCell ref="C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1318-4345-48E6-A435-D827136FFAA5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64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65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9020.06+43776.31</f>
        <v>52796.369999999995</v>
      </c>
      <c r="E16" s="6">
        <f>D16</f>
        <v>52796.369999999995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81598.5</v>
      </c>
      <c r="E20" s="6"/>
    </row>
    <row r="21" spans="1:6" ht="15.75" thickBot="1" x14ac:dyDescent="0.3">
      <c r="B21" s="48"/>
      <c r="C21" s="33" t="s">
        <v>8</v>
      </c>
      <c r="D21" s="22">
        <v>685877.55</v>
      </c>
      <c r="E21" s="8">
        <f>D21+D20</f>
        <v>767476.05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66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820272.42</v>
      </c>
    </row>
    <row r="27" spans="1:6" x14ac:dyDescent="0.25">
      <c r="A27" s="49" t="s">
        <v>67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6231-6101-4480-BEBD-406484C763DC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1" max="1" width="6.28515625" bestFit="1" customWidth="1"/>
    <col min="2" max="2" width="36.85546875" bestFit="1" customWidth="1"/>
    <col min="3" max="3" width="38.7109375" customWidth="1"/>
    <col min="4" max="4" width="33.28515625" bestFit="1" customWidth="1"/>
    <col min="5" max="5" width="35.7109375" customWidth="1"/>
    <col min="6" max="6" width="21.85546875" bestFit="1" customWidth="1"/>
    <col min="11" max="11" width="2" bestFit="1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68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69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9374.14+48124.25</f>
        <v>57498.39</v>
      </c>
      <c r="E16" s="6">
        <f>D16</f>
        <v>57498.39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f>91685.47</f>
        <v>91685.47</v>
      </c>
      <c r="E20" s="6"/>
    </row>
    <row r="21" spans="1:6" ht="15.75" thickBot="1" x14ac:dyDescent="0.3">
      <c r="B21" s="48"/>
      <c r="C21" s="33" t="s">
        <v>8</v>
      </c>
      <c r="D21" s="22">
        <v>1149221.5</v>
      </c>
      <c r="E21" s="8">
        <f>D21+D20</f>
        <v>1240906.97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70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1298405.3599999999</v>
      </c>
    </row>
    <row r="27" spans="1:6" x14ac:dyDescent="0.25">
      <c r="A27" s="49" t="s">
        <v>71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scale="71" orientation="landscape" horizontalDpi="0" verticalDpi="0" r:id="rId1"/>
  <colBreaks count="2" manualBreakCount="2">
    <brk id="6" max="32" man="1"/>
    <brk id="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5CA5-4F1C-47A1-9CED-DFEBBB8CBC0F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ColWidth="22.85546875" defaultRowHeight="15" x14ac:dyDescent="0.25"/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72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73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11499.11+46466.42</f>
        <v>57965.53</v>
      </c>
      <c r="E16" s="6">
        <f>D16</f>
        <v>57965.53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205222.8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968369.53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74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1026335.06</v>
      </c>
    </row>
    <row r="27" spans="1:6" x14ac:dyDescent="0.25">
      <c r="A27" s="49" t="s">
        <v>75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281A-ECE5-4B4D-9CA0-FEB3F144E9D4}">
  <dimension ref="A4:K33"/>
  <sheetViews>
    <sheetView tabSelected="1" view="pageBreakPreview" topLeftCell="A10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76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77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12839.24+46992.08</f>
        <v>59831.32</v>
      </c>
      <c r="E16" s="6">
        <f>D16</f>
        <v>59831.32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154775.07</v>
      </c>
      <c r="E20" s="6"/>
    </row>
    <row r="21" spans="1:6" ht="15.75" thickBot="1" x14ac:dyDescent="0.3">
      <c r="B21" s="48"/>
      <c r="C21" s="33" t="s">
        <v>8</v>
      </c>
      <c r="D21" s="22">
        <v>763120.99</v>
      </c>
      <c r="E21" s="8">
        <f>D21+D20</f>
        <v>917896.06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78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977727.38</v>
      </c>
    </row>
    <row r="27" spans="1:6" x14ac:dyDescent="0.25">
      <c r="A27" s="49" t="s">
        <v>79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D56-A4D7-4D79-8066-7F267FACE4D2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30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31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6033.98+38666.26</f>
        <v>44700.240000000005</v>
      </c>
      <c r="E16" s="6">
        <f>D16</f>
        <v>44700.240000000005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0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763146.73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32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807846.97</v>
      </c>
    </row>
    <row r="27" spans="1:6" x14ac:dyDescent="0.25">
      <c r="A27" s="49" t="s">
        <v>33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33:C33"/>
    <mergeCell ref="C4:E4"/>
    <mergeCell ref="C5:E5"/>
    <mergeCell ref="C6:E6"/>
    <mergeCell ref="C7:E7"/>
    <mergeCell ref="C8:E8"/>
    <mergeCell ref="B11:E12"/>
    <mergeCell ref="B13:B16"/>
    <mergeCell ref="B17:B21"/>
    <mergeCell ref="A27:F28"/>
    <mergeCell ref="B32:C32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F37E-C231-45CC-853D-78972DDA4476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35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36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12763.24+38257.97</f>
        <v>51021.21</v>
      </c>
      <c r="E16" s="6">
        <f>D16</f>
        <v>51021.21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40434.959999999999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803581.69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37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854602.89999999991</v>
      </c>
    </row>
    <row r="27" spans="1:6" x14ac:dyDescent="0.25">
      <c r="A27" s="49" t="s">
        <v>38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0673D-616C-49EA-BFE7-C56E40ACB4CE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40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41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8828.1+39744.02</f>
        <v>48572.119999999995</v>
      </c>
      <c r="E16" s="6">
        <f>D16</f>
        <v>48572.119999999995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85126.080000000002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848272.80999999994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896844.92999999993</v>
      </c>
    </row>
    <row r="27" spans="1:6" x14ac:dyDescent="0.25">
      <c r="A27" s="49" t="s">
        <v>43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037E-4A0A-4F33-ABA6-DE8916622AAE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44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45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11284.56+38391.61</f>
        <v>49676.17</v>
      </c>
      <c r="E16" s="6">
        <f>D16</f>
        <v>49676.17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42563.040000000001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805709.77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46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855385.94000000006</v>
      </c>
    </row>
    <row r="27" spans="1:6" x14ac:dyDescent="0.25">
      <c r="A27" s="49" t="s">
        <v>47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BF97-A96C-4842-8D19-12224C732ABA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48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49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11806.06+41704.67</f>
        <v>53510.729999999996</v>
      </c>
      <c r="E16" s="6">
        <f>D16</f>
        <v>53510.729999999996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166669.59</v>
      </c>
      <c r="E20" s="6"/>
    </row>
    <row r="21" spans="1:6" ht="15.75" thickBot="1" x14ac:dyDescent="0.3">
      <c r="B21" s="48"/>
      <c r="C21" s="33" t="s">
        <v>8</v>
      </c>
      <c r="D21" s="22">
        <v>498767</v>
      </c>
      <c r="E21" s="8">
        <f>D21+D20</f>
        <v>665436.59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50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718947.32</v>
      </c>
    </row>
    <row r="27" spans="1:6" x14ac:dyDescent="0.25">
      <c r="A27" s="49" t="s">
        <v>51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4AE1-3C79-4BE9-A728-DBC82A9F4189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52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53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10565.52+40461.83</f>
        <v>51027.350000000006</v>
      </c>
      <c r="E16" s="6">
        <f>D16</f>
        <v>51027.350000000006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42563.040000000001</v>
      </c>
      <c r="E20" s="6"/>
    </row>
    <row r="21" spans="1:6" ht="15.75" thickBot="1" x14ac:dyDescent="0.3">
      <c r="B21" s="48"/>
      <c r="C21" s="33" t="s">
        <v>8</v>
      </c>
      <c r="D21" s="22">
        <f>873285</f>
        <v>873285</v>
      </c>
      <c r="E21" s="8">
        <f>D21+D20</f>
        <v>915848.04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54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966875.39</v>
      </c>
    </row>
    <row r="27" spans="1:6" x14ac:dyDescent="0.25">
      <c r="A27" s="49" t="s">
        <v>55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5174D-B842-4915-8D8F-4808D3B99884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56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57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12169.82+43984.68</f>
        <v>56154.5</v>
      </c>
      <c r="E16" s="6">
        <f>D16</f>
        <v>56154.5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211057.6</v>
      </c>
      <c r="E20" s="6"/>
    </row>
    <row r="21" spans="1:6" ht="15.75" thickBot="1" x14ac:dyDescent="0.3">
      <c r="B21" s="48"/>
      <c r="C21" s="33" t="s">
        <v>8</v>
      </c>
      <c r="D21" s="22">
        <v>710995.35</v>
      </c>
      <c r="E21" s="8">
        <f>D21+D20</f>
        <v>922052.95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58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978207.45</v>
      </c>
    </row>
    <row r="27" spans="1:6" x14ac:dyDescent="0.25">
      <c r="A27" s="49" t="s">
        <v>59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6F80-0D2F-4810-BD44-5BE8D3256DB5}">
  <dimension ref="A4:K33"/>
  <sheetViews>
    <sheetView tabSelected="1" view="pageBreakPreview" zoomScale="60" zoomScaleNormal="100" workbookViewId="0">
      <selection activeCell="B11" sqref="B11:D12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1" t="s">
        <v>27</v>
      </c>
      <c r="D4" s="51"/>
      <c r="E4" s="51"/>
    </row>
    <row r="5" spans="2:11" x14ac:dyDescent="0.25">
      <c r="C5" s="50" t="s">
        <v>28</v>
      </c>
      <c r="D5" s="50"/>
      <c r="E5" s="50"/>
    </row>
    <row r="6" spans="2:11" x14ac:dyDescent="0.25">
      <c r="C6" s="51" t="s">
        <v>14</v>
      </c>
      <c r="D6" s="51"/>
      <c r="E6" s="51"/>
    </row>
    <row r="7" spans="2:11" x14ac:dyDescent="0.25">
      <c r="C7" s="50" t="s">
        <v>60</v>
      </c>
      <c r="D7" s="50"/>
      <c r="E7" s="50"/>
    </row>
    <row r="8" spans="2:11" x14ac:dyDescent="0.25">
      <c r="C8" s="51" t="s">
        <v>15</v>
      </c>
      <c r="D8" s="51"/>
      <c r="E8" s="51"/>
    </row>
    <row r="10" spans="2:11" ht="15.75" thickBot="1" x14ac:dyDescent="0.3"/>
    <row r="11" spans="2:11" x14ac:dyDescent="0.25">
      <c r="B11" s="52" t="s">
        <v>61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10419.99+43512.82</f>
        <v>53932.81</v>
      </c>
      <c r="E16" s="6">
        <f>D16</f>
        <v>53932.81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>
        <f ca="1">E17</f>
        <v>0</v>
      </c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f>42563.04</f>
        <v>42563.040000000001</v>
      </c>
      <c r="E20" s="6"/>
    </row>
    <row r="21" spans="1:6" ht="15.75" thickBot="1" x14ac:dyDescent="0.3">
      <c r="B21" s="48"/>
      <c r="C21" s="33" t="s">
        <v>8</v>
      </c>
      <c r="D21" s="22">
        <v>685877.55</v>
      </c>
      <c r="E21" s="8">
        <f>D21+D20</f>
        <v>728440.59000000008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62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E21+E16</f>
        <v>782373.40000000014</v>
      </c>
    </row>
    <row r="27" spans="1:6" x14ac:dyDescent="0.25">
      <c r="A27" s="49" t="s">
        <v>63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0"/>
      <c r="C32" s="50"/>
      <c r="F32" s="36"/>
    </row>
    <row r="33" spans="2:6" x14ac:dyDescent="0.25">
      <c r="B33" s="50"/>
      <c r="C33" s="50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PRESUPUESTO 2025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'abril 2025'!Área_de_impresión</vt:lpstr>
      <vt:lpstr>'agosto 2025'!Área_de_impresión</vt:lpstr>
      <vt:lpstr>'diciembre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2025'!Área_de_impresión</vt:lpstr>
      <vt:lpstr>'mayo 2025'!Área_de_impresión</vt:lpstr>
      <vt:lpstr>'noviembre 2025'!Área_de_impresión</vt:lpstr>
      <vt:lpstr>'octubre 2025'!Área_de_impresión</vt:lpstr>
      <vt:lpstr>'PRESUPUESTO 2025'!Área_de_impresión</vt:lpstr>
      <vt:lpstr>'septiembre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2026-02-19T16:36:13Z</cp:lastPrinted>
  <dcterms:created xsi:type="dcterms:W3CDTF">2017-02-14T16:53:59Z</dcterms:created>
  <dcterms:modified xsi:type="dcterms:W3CDTF">2026-02-19T16:37:47Z</dcterms:modified>
</cp:coreProperties>
</file>