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13_ncr:1_{B358D86A-7E05-4322-88D5-664A0F5EC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10" r:id="rId9"/>
    <sheet name="Octubre 2025" sheetId="9" r:id="rId10"/>
    <sheet name="Noviembre 2025" sheetId="11" r:id="rId11"/>
    <sheet name="Diciembre 2025" sheetId="12" r:id="rId12"/>
  </sheets>
  <definedNames>
    <definedName name="_xlnm.Print_Area" localSheetId="3">'Abril 2025'!$A$1:$M$32</definedName>
    <definedName name="_xlnm.Print_Area" localSheetId="7">'Agosto 2025'!$A$1:$M$17</definedName>
    <definedName name="_xlnm.Print_Area" localSheetId="11">'Diciembre 2025'!$A$1:$M$24</definedName>
    <definedName name="_xlnm.Print_Area" localSheetId="0">'Enero 2025'!$A$1:$M$116</definedName>
    <definedName name="_xlnm.Print_Area" localSheetId="1">'Febrero 2025'!$A$1:$M$31</definedName>
    <definedName name="_xlnm.Print_Area" localSheetId="6">'Julio 2025'!$A$1:$M$17</definedName>
    <definedName name="_xlnm.Print_Area" localSheetId="5">'Junio 2025'!$A$1:$M$24</definedName>
    <definedName name="_xlnm.Print_Area" localSheetId="2">'Marzo 2025'!$A$1:$M$25</definedName>
    <definedName name="_xlnm.Print_Area" localSheetId="4">'Mayo 2025'!$A$1:$M$31</definedName>
    <definedName name="_xlnm.Print_Area" localSheetId="10">'Noviembre 2025'!$A$1:$M$17</definedName>
    <definedName name="_xlnm.Print_Area" localSheetId="9">'Octubre 2025'!$A$1:$M$31</definedName>
    <definedName name="_xlnm.Print_Area" localSheetId="8">'Septiembre 2025'!$A$1:$M$24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2" l="1"/>
  <c r="D11" i="11"/>
  <c r="D11" i="12"/>
  <c r="D25" i="9"/>
  <c r="D18" i="9"/>
  <c r="D11" i="9"/>
  <c r="D18" i="10"/>
  <c r="D11" i="8"/>
  <c r="C18" i="6"/>
  <c r="D25" i="5"/>
  <c r="D18" i="5"/>
  <c r="C18" i="4"/>
  <c r="D11" i="4"/>
  <c r="D18" i="3"/>
  <c r="D11" i="3"/>
  <c r="D25" i="2"/>
  <c r="D18" i="2"/>
  <c r="D11" i="2"/>
  <c r="D103" i="1"/>
  <c r="D110" i="1"/>
  <c r="D96" i="1" l="1"/>
  <c r="D89" i="1"/>
  <c r="D82" i="1"/>
  <c r="D75" i="1"/>
  <c r="D68" i="1"/>
  <c r="D61" i="1"/>
  <c r="D47" i="1" l="1"/>
  <c r="D25" i="1"/>
  <c r="D54" i="1"/>
  <c r="D39" i="1"/>
  <c r="D32" i="1"/>
  <c r="D18" i="1"/>
  <c r="D11" i="1"/>
</calcChain>
</file>

<file path=xl/sharedStrings.xml><?xml version="1.0" encoding="utf-8"?>
<sst xmlns="http://schemas.openxmlformats.org/spreadsheetml/2006/main" count="1130" uniqueCount="140">
  <si>
    <t xml:space="preserve">Asociación Nacional de Raquetbol de Guatemala </t>
  </si>
  <si>
    <t>(Articulo 10, numeral 11, Ley Acceso a la Información Publica)</t>
  </si>
  <si>
    <t xml:space="preserve">Monto Total </t>
  </si>
  <si>
    <t xml:space="preserve">Unidades </t>
  </si>
  <si>
    <t xml:space="preserve">Contenido del Contrato </t>
  </si>
  <si>
    <t xml:space="preserve">Nombre Proveedor </t>
  </si>
  <si>
    <t>No. Del Contrato:</t>
  </si>
  <si>
    <t>Plaza del Contrato:</t>
  </si>
  <si>
    <t xml:space="preserve">NIT </t>
  </si>
  <si>
    <t>Estatus:</t>
  </si>
  <si>
    <t xml:space="preserve">Contratación de Bienes y Servicios </t>
  </si>
  <si>
    <t xml:space="preserve">Modalidad de contratación </t>
  </si>
  <si>
    <t xml:space="preserve">Precio Unitario </t>
  </si>
  <si>
    <t xml:space="preserve">Renglón presupuestario </t>
  </si>
  <si>
    <t xml:space="preserve">Características del proveedor </t>
  </si>
  <si>
    <t xml:space="preserve">detalles del proceso de adjudicación </t>
  </si>
  <si>
    <t>Fecha de publicación:</t>
  </si>
  <si>
    <t>Fecha de presentación de ofertas:</t>
  </si>
  <si>
    <t>Bienes o servicios Contrato:</t>
  </si>
  <si>
    <t>Fecha de adjudicación :</t>
  </si>
  <si>
    <t>Fecha del Contrato:</t>
  </si>
  <si>
    <t xml:space="preserve">Enero </t>
  </si>
  <si>
    <t>NPG:</t>
  </si>
  <si>
    <t xml:space="preserve"> </t>
  </si>
  <si>
    <t xml:space="preserve">Contratación de Servicios Técnicos y Profesionales Individuales (Art. 44 LCE inciso e) </t>
  </si>
  <si>
    <t xml:space="preserve">12 meses </t>
  </si>
  <si>
    <t xml:space="preserve">Servicio </t>
  </si>
  <si>
    <t>029</t>
  </si>
  <si>
    <t>Juan José Salvatierra Mayen</t>
  </si>
  <si>
    <t>Edwin Aroldo Galicia Lutin</t>
  </si>
  <si>
    <t>Luis Fernando Pérez Arana</t>
  </si>
  <si>
    <t>189</t>
  </si>
  <si>
    <t xml:space="preserve">Paulo Fernando Ruiz del Valle </t>
  </si>
  <si>
    <t>-----</t>
  </si>
  <si>
    <t>Edgar Amílcar López Toledo</t>
  </si>
  <si>
    <t>Ernesto Ochoa Olivas</t>
  </si>
  <si>
    <t>Juan Luis Rodríguez González</t>
  </si>
  <si>
    <t>1670195K</t>
  </si>
  <si>
    <t>NOG:</t>
  </si>
  <si>
    <t>141</t>
  </si>
  <si>
    <r>
      <t xml:space="preserve">Actualizado: </t>
    </r>
    <r>
      <rPr>
        <sz val="12"/>
        <color theme="1"/>
        <rFont val="Arial"/>
        <family val="2"/>
      </rPr>
      <t>18 de febrero 2025</t>
    </r>
  </si>
  <si>
    <t>01/2025/029</t>
  </si>
  <si>
    <t>E556373685</t>
  </si>
  <si>
    <t>02/2025/029</t>
  </si>
  <si>
    <t>E556375068</t>
  </si>
  <si>
    <t>03/2025/029</t>
  </si>
  <si>
    <t>E556376277</t>
  </si>
  <si>
    <t xml:space="preserve">Juan José Salvatierra Castro </t>
  </si>
  <si>
    <t>E556378237</t>
  </si>
  <si>
    <t>04/2025/029</t>
  </si>
  <si>
    <t>María José Cóbar Alvarez</t>
  </si>
  <si>
    <t>E556380304</t>
  </si>
  <si>
    <t>05/2025</t>
  </si>
  <si>
    <t xml:space="preserve">Christian Wer Llerena </t>
  </si>
  <si>
    <t>E556381394</t>
  </si>
  <si>
    <t>06/2025/029</t>
  </si>
  <si>
    <t>08/2025/029</t>
  </si>
  <si>
    <t>E556386620</t>
  </si>
  <si>
    <t>09/2025/029</t>
  </si>
  <si>
    <t>E556387678</t>
  </si>
  <si>
    <t>01/189/2025</t>
  </si>
  <si>
    <t xml:space="preserve">Raúl Ernesto Salinas González </t>
  </si>
  <si>
    <t>02/189/2025</t>
  </si>
  <si>
    <t>E556390830</t>
  </si>
  <si>
    <t xml:space="preserve">María Carolina Bustamante Murcia </t>
  </si>
  <si>
    <t>E556477464</t>
  </si>
  <si>
    <t>03/089/2025</t>
  </si>
  <si>
    <t xml:space="preserve">Andres Alejandro Salvatierra Mayen </t>
  </si>
  <si>
    <t>E556405072</t>
  </si>
  <si>
    <t>04/189/2025</t>
  </si>
  <si>
    <t>05/189/2025</t>
  </si>
  <si>
    <t xml:space="preserve">Compra Directa con Oferta Electrónica (Art. 43 LCE inciso b) </t>
  </si>
  <si>
    <t xml:space="preserve">Agencia y Asesoría de Viajes Viajemos502., S.A. </t>
  </si>
  <si>
    <t xml:space="preserve">
25090623</t>
  </si>
  <si>
    <t xml:space="preserve">Adjudicado </t>
  </si>
  <si>
    <t>Servicio</t>
  </si>
  <si>
    <t xml:space="preserve">FITEQ, S.A. </t>
  </si>
  <si>
    <t xml:space="preserve">Bien </t>
  </si>
  <si>
    <t>322</t>
  </si>
  <si>
    <t xml:space="preserve">Febrero </t>
  </si>
  <si>
    <r>
      <t xml:space="preserve">Actualizado: </t>
    </r>
    <r>
      <rPr>
        <sz val="12"/>
        <color theme="1"/>
        <rFont val="Arial"/>
        <family val="2"/>
      </rPr>
      <t>18 de marzo 2025</t>
    </r>
  </si>
  <si>
    <t xml:space="preserve">Máxima Travel, S.A. </t>
  </si>
  <si>
    <t xml:space="preserve">
25677721</t>
  </si>
  <si>
    <t>Marzo</t>
  </si>
  <si>
    <t xml:space="preserve">Ernesto Ochoa Olivas </t>
  </si>
  <si>
    <t>E559566247</t>
  </si>
  <si>
    <t>06/189/2025</t>
  </si>
  <si>
    <t xml:space="preserve">Servicios </t>
  </si>
  <si>
    <t>10 meses</t>
  </si>
  <si>
    <t xml:space="preserve">Jose Francisco Estrada Henry </t>
  </si>
  <si>
    <t>E559563922</t>
  </si>
  <si>
    <t>10/2025/029</t>
  </si>
  <si>
    <t xml:space="preserve">10 meses </t>
  </si>
  <si>
    <r>
      <t xml:space="preserve">Actualizado: </t>
    </r>
    <r>
      <rPr>
        <sz val="12"/>
        <color theme="1"/>
        <rFont val="Arial"/>
        <family val="2"/>
      </rPr>
      <t>13 de mayo 2025</t>
    </r>
  </si>
  <si>
    <t xml:space="preserve">VICLASA, S.A. </t>
  </si>
  <si>
    <t>196</t>
  </si>
  <si>
    <t>211</t>
  </si>
  <si>
    <t xml:space="preserve">Sabores Culinarios, S.A. </t>
  </si>
  <si>
    <t>Desierto</t>
  </si>
  <si>
    <t xml:space="preserve">Abril </t>
  </si>
  <si>
    <r>
      <t xml:space="preserve">Actualizado: </t>
    </r>
    <r>
      <rPr>
        <sz val="12"/>
        <color theme="1"/>
        <rFont val="Arial"/>
        <family val="2"/>
      </rPr>
      <t>16 de junio 2025</t>
    </r>
  </si>
  <si>
    <t xml:space="preserve">Mayo </t>
  </si>
  <si>
    <t>Quintos Travel, S.A.</t>
  </si>
  <si>
    <t>Adjudicado</t>
  </si>
  <si>
    <t xml:space="preserve">AQUASISTEMAS, S.A. </t>
  </si>
  <si>
    <t>Adquisición Directa por Ausencia de Oferta</t>
  </si>
  <si>
    <t>329</t>
  </si>
  <si>
    <t xml:space="preserve">Junio </t>
  </si>
  <si>
    <r>
      <t xml:space="preserve">Actualizado: </t>
    </r>
    <r>
      <rPr>
        <sz val="12"/>
        <color theme="1"/>
        <rFont val="Arial"/>
        <family val="2"/>
      </rPr>
      <t>18 de julio 2025</t>
    </r>
  </si>
  <si>
    <t>4179643-8</t>
  </si>
  <si>
    <t>6356455-6</t>
  </si>
  <si>
    <t xml:space="preserve">CONPRISA PROMOCIONALES, S.A. </t>
  </si>
  <si>
    <t>294</t>
  </si>
  <si>
    <r>
      <t xml:space="preserve">Actualizado: </t>
    </r>
    <r>
      <rPr>
        <sz val="12"/>
        <color theme="1"/>
        <rFont val="Arial"/>
        <family val="2"/>
      </rPr>
      <t>20 de agosto 2025</t>
    </r>
  </si>
  <si>
    <t>Agosto</t>
  </si>
  <si>
    <t xml:space="preserve"> No se realizaron 
durante el mes de julio 2025.</t>
  </si>
  <si>
    <r>
      <t xml:space="preserve">Actualizado: </t>
    </r>
    <r>
      <rPr>
        <sz val="12"/>
        <color theme="1"/>
        <rFont val="Arial"/>
        <family val="2"/>
      </rPr>
      <t>16 de abril 2025</t>
    </r>
  </si>
  <si>
    <r>
      <t xml:space="preserve">Actualizado: </t>
    </r>
    <r>
      <rPr>
        <sz val="12"/>
        <color theme="1"/>
        <rFont val="Arial"/>
        <family val="2"/>
      </rPr>
      <t>10 de septiembre 2025</t>
    </r>
  </si>
  <si>
    <t>Alfredo Eramil Lemus Barrientos</t>
  </si>
  <si>
    <t>Septiembre</t>
  </si>
  <si>
    <r>
      <t xml:space="preserve">Actualizado: </t>
    </r>
    <r>
      <rPr>
        <sz val="12"/>
        <color theme="1"/>
        <rFont val="Arial"/>
        <family val="2"/>
      </rPr>
      <t>17 de octubre 2025</t>
    </r>
  </si>
  <si>
    <r>
      <t xml:space="preserve">Actualizado: </t>
    </r>
    <r>
      <rPr>
        <sz val="12"/>
        <color theme="1"/>
        <rFont val="Arial"/>
        <family val="2"/>
      </rPr>
      <t>18  de noviembre 2025</t>
    </r>
  </si>
  <si>
    <t>E572992351</t>
  </si>
  <si>
    <t>07/189/2025</t>
  </si>
  <si>
    <t>4 meses</t>
  </si>
  <si>
    <t xml:space="preserve">Corporación de Turismo y Deporte, S.A. </t>
  </si>
  <si>
    <t>Juan Manuel Socop</t>
  </si>
  <si>
    <t>Octubre</t>
  </si>
  <si>
    <t>Julio</t>
  </si>
  <si>
    <t>Noviembre</t>
  </si>
  <si>
    <t xml:space="preserve">Diciembre </t>
  </si>
  <si>
    <r>
      <t xml:space="preserve">Actualizado: </t>
    </r>
    <r>
      <rPr>
        <sz val="12"/>
        <color theme="1"/>
        <rFont val="Arial"/>
        <family val="2"/>
      </rPr>
      <t>20 de enero 2026</t>
    </r>
  </si>
  <si>
    <t>233</t>
  </si>
  <si>
    <t xml:space="preserve">Equipaciones y Representaciones Deportivas, S.A. </t>
  </si>
  <si>
    <r>
      <t xml:space="preserve">Actualizado: </t>
    </r>
    <r>
      <rPr>
        <sz val="12"/>
        <color theme="1"/>
        <rFont val="Arial"/>
        <family val="2"/>
      </rPr>
      <t>15 de diciembre 2025</t>
    </r>
  </si>
  <si>
    <t>Bienes</t>
  </si>
  <si>
    <t>----</t>
  </si>
  <si>
    <t>Gear Box</t>
  </si>
  <si>
    <t>Bienes y Suministros Importados (Art. 5 LCE)</t>
  </si>
  <si>
    <t xml:space="preserve">Global Connect GT,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</si>
</sst>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14" fontId="4" fillId="0" borderId="5" xfId="0" quotePrefix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6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7" fontId="5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ECFFC"/>
      <color rgb="FFF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B2A0E-CED2-3D85-2BC1-351A8C4D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BCEBF1-1E4F-4AF6-BCEC-16B0C1596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809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152400</xdr:rowOff>
    </xdr:from>
    <xdr:to>
      <xdr:col>1</xdr:col>
      <xdr:colOff>1200151</xdr:colOff>
      <xdr:row>7</xdr:row>
      <xdr:rowOff>147494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C362C4-E211-4FEC-8859-A2BCE55D9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152400"/>
          <a:ext cx="1181100" cy="13666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152400</xdr:rowOff>
    </xdr:from>
    <xdr:to>
      <xdr:col>1</xdr:col>
      <xdr:colOff>1200151</xdr:colOff>
      <xdr:row>7</xdr:row>
      <xdr:rowOff>185594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77FFF-8572-4150-AA14-4A29BFD7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152400"/>
          <a:ext cx="1181100" cy="1366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AA19DC-5A66-49EE-9E24-9BE598646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0C742D-77A1-45F7-AB24-F8601A4F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52244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562A6-E999-41A2-8AD4-DE2289190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666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90344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C3E07B-3C11-4C23-939B-342A1C57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047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128444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973D75-37E3-4D97-B18B-96F7E29F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428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B93A8F-8FFC-458B-811C-627D1ED4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809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38C14-ECD9-474D-9A3D-F44DF357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809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73DE16-E258-470B-9755-586A29EAE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40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21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x14ac:dyDescent="0.25">
      <c r="A11" s="8">
        <v>12</v>
      </c>
      <c r="B11" s="31" t="s">
        <v>24</v>
      </c>
      <c r="C11" s="28">
        <v>54000</v>
      </c>
      <c r="D11" s="28">
        <f>C11/A11</f>
        <v>4500</v>
      </c>
      <c r="E11" s="25">
        <v>1</v>
      </c>
      <c r="F11" s="40" t="s">
        <v>27</v>
      </c>
      <c r="G11" s="36" t="s">
        <v>5</v>
      </c>
      <c r="H11" s="38" t="s">
        <v>28</v>
      </c>
      <c r="I11" s="1" t="s">
        <v>22</v>
      </c>
      <c r="J11" s="2" t="s">
        <v>42</v>
      </c>
      <c r="K11" s="1" t="s">
        <v>6</v>
      </c>
      <c r="L11" s="6" t="s">
        <v>41</v>
      </c>
    </row>
    <row r="12" spans="1:12" ht="25.5" x14ac:dyDescent="0.25">
      <c r="B12" s="32"/>
      <c r="C12" s="29"/>
      <c r="D12" s="29"/>
      <c r="E12" s="26"/>
      <c r="F12" s="41"/>
      <c r="G12" s="37"/>
      <c r="H12" s="39"/>
      <c r="I12" s="3" t="s">
        <v>16</v>
      </c>
      <c r="J12" s="9">
        <v>45700</v>
      </c>
      <c r="K12" s="3" t="s">
        <v>7</v>
      </c>
      <c r="L12" s="5" t="s">
        <v>25</v>
      </c>
    </row>
    <row r="13" spans="1:12" ht="38.25" x14ac:dyDescent="0.25">
      <c r="B13" s="32"/>
      <c r="C13" s="29"/>
      <c r="D13" s="29"/>
      <c r="E13" s="26"/>
      <c r="F13" s="41"/>
      <c r="G13" s="37"/>
      <c r="H13" s="39"/>
      <c r="I13" s="3" t="s">
        <v>17</v>
      </c>
      <c r="J13" s="10" t="s">
        <v>33</v>
      </c>
      <c r="K13" s="3" t="s">
        <v>18</v>
      </c>
      <c r="L13" s="5" t="s">
        <v>26</v>
      </c>
    </row>
    <row r="14" spans="1:12" ht="25.5" x14ac:dyDescent="0.25">
      <c r="B14" s="32"/>
      <c r="C14" s="29"/>
      <c r="D14" s="29"/>
      <c r="E14" s="26"/>
      <c r="F14" s="41"/>
      <c r="G14" s="35"/>
      <c r="H14" s="31"/>
      <c r="I14" s="3" t="s">
        <v>19</v>
      </c>
      <c r="J14" s="10" t="s">
        <v>33</v>
      </c>
      <c r="K14" s="34" t="s">
        <v>20</v>
      </c>
      <c r="L14" s="33">
        <v>45660</v>
      </c>
    </row>
    <row r="15" spans="1:12" x14ac:dyDescent="0.25">
      <c r="B15" s="32"/>
      <c r="C15" s="30"/>
      <c r="D15" s="30"/>
      <c r="E15" s="27"/>
      <c r="F15" s="42"/>
      <c r="G15" s="4" t="s">
        <v>8</v>
      </c>
      <c r="H15" s="5">
        <v>92392156</v>
      </c>
      <c r="I15" s="3" t="s">
        <v>9</v>
      </c>
      <c r="J15" s="10" t="s">
        <v>33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x14ac:dyDescent="0.25">
      <c r="A18" s="8">
        <v>12</v>
      </c>
      <c r="B18" s="31" t="s">
        <v>24</v>
      </c>
      <c r="C18" s="28">
        <v>54000</v>
      </c>
      <c r="D18" s="28">
        <f>C18/A18</f>
        <v>4500</v>
      </c>
      <c r="E18" s="25">
        <v>1</v>
      </c>
      <c r="F18" s="40" t="s">
        <v>27</v>
      </c>
      <c r="G18" s="36" t="s">
        <v>5</v>
      </c>
      <c r="H18" s="38" t="s">
        <v>29</v>
      </c>
      <c r="I18" s="1" t="s">
        <v>22</v>
      </c>
      <c r="J18" s="2" t="s">
        <v>44</v>
      </c>
      <c r="K18" s="1" t="s">
        <v>6</v>
      </c>
      <c r="L18" s="6" t="s">
        <v>43</v>
      </c>
    </row>
    <row r="19" spans="1:12" ht="25.5" x14ac:dyDescent="0.25">
      <c r="B19" s="32"/>
      <c r="C19" s="29"/>
      <c r="D19" s="29"/>
      <c r="E19" s="26"/>
      <c r="F19" s="41"/>
      <c r="G19" s="37"/>
      <c r="H19" s="39"/>
      <c r="I19" s="3" t="s">
        <v>16</v>
      </c>
      <c r="J19" s="9">
        <v>45700</v>
      </c>
      <c r="K19" s="3" t="s">
        <v>7</v>
      </c>
      <c r="L19" s="5" t="s">
        <v>25</v>
      </c>
    </row>
    <row r="20" spans="1:12" ht="38.25" x14ac:dyDescent="0.25">
      <c r="B20" s="32"/>
      <c r="C20" s="29"/>
      <c r="D20" s="29"/>
      <c r="E20" s="26"/>
      <c r="F20" s="41"/>
      <c r="G20" s="37"/>
      <c r="H20" s="39"/>
      <c r="I20" s="3" t="s">
        <v>17</v>
      </c>
      <c r="J20" s="10" t="s">
        <v>33</v>
      </c>
      <c r="K20" s="3" t="s">
        <v>18</v>
      </c>
      <c r="L20" s="5" t="s">
        <v>26</v>
      </c>
    </row>
    <row r="21" spans="1:12" ht="25.5" x14ac:dyDescent="0.25">
      <c r="B21" s="32"/>
      <c r="C21" s="29"/>
      <c r="D21" s="29"/>
      <c r="E21" s="26"/>
      <c r="F21" s="41"/>
      <c r="G21" s="35"/>
      <c r="H21" s="31"/>
      <c r="I21" s="3" t="s">
        <v>19</v>
      </c>
      <c r="J21" s="10" t="s">
        <v>33</v>
      </c>
      <c r="K21" s="34" t="s">
        <v>20</v>
      </c>
      <c r="L21" s="33">
        <v>45660</v>
      </c>
    </row>
    <row r="22" spans="1:12" x14ac:dyDescent="0.25">
      <c r="B22" s="32"/>
      <c r="C22" s="30"/>
      <c r="D22" s="30"/>
      <c r="E22" s="27"/>
      <c r="F22" s="42"/>
      <c r="G22" s="4" t="s">
        <v>8</v>
      </c>
      <c r="H22" s="5">
        <v>87622297</v>
      </c>
      <c r="I22" s="3" t="s">
        <v>9</v>
      </c>
      <c r="J22" s="10" t="s">
        <v>33</v>
      </c>
      <c r="K22" s="35"/>
      <c r="L22" s="27"/>
    </row>
    <row r="23" spans="1:12" ht="15.75" thickBot="1" x14ac:dyDescent="0.3"/>
    <row r="24" spans="1:12" ht="70.5" customHeight="1" thickBot="1" x14ac:dyDescent="0.3">
      <c r="B24" s="13" t="s">
        <v>11</v>
      </c>
      <c r="C24" s="14" t="s">
        <v>2</v>
      </c>
      <c r="D24" s="14" t="s">
        <v>12</v>
      </c>
      <c r="E24" s="15" t="s">
        <v>3</v>
      </c>
      <c r="F24" s="13" t="s">
        <v>13</v>
      </c>
      <c r="G24" s="18" t="s">
        <v>14</v>
      </c>
      <c r="H24" s="19"/>
      <c r="I24" s="18" t="s">
        <v>15</v>
      </c>
      <c r="J24" s="19"/>
      <c r="K24" s="18" t="s">
        <v>4</v>
      </c>
      <c r="L24" s="19"/>
    </row>
    <row r="25" spans="1:12" ht="25.5" customHeight="1" x14ac:dyDescent="0.25">
      <c r="A25" s="8">
        <v>12</v>
      </c>
      <c r="B25" s="31" t="s">
        <v>24</v>
      </c>
      <c r="C25" s="28">
        <v>60000</v>
      </c>
      <c r="D25" s="28">
        <f>C25/A25</f>
        <v>5000</v>
      </c>
      <c r="E25" s="25">
        <v>1</v>
      </c>
      <c r="F25" s="40" t="s">
        <v>27</v>
      </c>
      <c r="G25" s="36" t="s">
        <v>5</v>
      </c>
      <c r="H25" s="38" t="s">
        <v>30</v>
      </c>
      <c r="I25" s="1" t="s">
        <v>22</v>
      </c>
      <c r="J25" s="2" t="s">
        <v>46</v>
      </c>
      <c r="K25" s="1" t="s">
        <v>6</v>
      </c>
      <c r="L25" s="6" t="s">
        <v>45</v>
      </c>
    </row>
    <row r="26" spans="1:12" ht="25.5" x14ac:dyDescent="0.25">
      <c r="B26" s="32"/>
      <c r="C26" s="29"/>
      <c r="D26" s="29"/>
      <c r="E26" s="26"/>
      <c r="F26" s="41"/>
      <c r="G26" s="37"/>
      <c r="H26" s="39"/>
      <c r="I26" s="3" t="s">
        <v>16</v>
      </c>
      <c r="J26" s="9">
        <v>45700</v>
      </c>
      <c r="K26" s="3" t="s">
        <v>7</v>
      </c>
      <c r="L26" s="5" t="s">
        <v>25</v>
      </c>
    </row>
    <row r="27" spans="1:12" ht="38.25" x14ac:dyDescent="0.25">
      <c r="B27" s="32"/>
      <c r="C27" s="29"/>
      <c r="D27" s="29"/>
      <c r="E27" s="26"/>
      <c r="F27" s="41"/>
      <c r="G27" s="37"/>
      <c r="H27" s="39"/>
      <c r="I27" s="3" t="s">
        <v>17</v>
      </c>
      <c r="J27" s="10" t="s">
        <v>33</v>
      </c>
      <c r="K27" s="3" t="s">
        <v>18</v>
      </c>
      <c r="L27" s="5" t="s">
        <v>26</v>
      </c>
    </row>
    <row r="28" spans="1:12" ht="25.5" x14ac:dyDescent="0.25">
      <c r="B28" s="32"/>
      <c r="C28" s="29"/>
      <c r="D28" s="29"/>
      <c r="E28" s="26"/>
      <c r="F28" s="41"/>
      <c r="G28" s="35"/>
      <c r="H28" s="31"/>
      <c r="I28" s="3" t="s">
        <v>19</v>
      </c>
      <c r="J28" s="10" t="s">
        <v>33</v>
      </c>
      <c r="K28" s="34" t="s">
        <v>20</v>
      </c>
      <c r="L28" s="33">
        <v>45660</v>
      </c>
    </row>
    <row r="29" spans="1:12" x14ac:dyDescent="0.25">
      <c r="B29" s="32"/>
      <c r="C29" s="30"/>
      <c r="D29" s="30"/>
      <c r="E29" s="27"/>
      <c r="F29" s="42"/>
      <c r="G29" s="4" t="s">
        <v>8</v>
      </c>
      <c r="H29" s="5">
        <v>112807690</v>
      </c>
      <c r="I29" s="3" t="s">
        <v>9</v>
      </c>
      <c r="J29" s="10" t="s">
        <v>33</v>
      </c>
      <c r="K29" s="35"/>
      <c r="L29" s="27"/>
    </row>
    <row r="30" spans="1:12" ht="15.75" thickBot="1" x14ac:dyDescent="0.3"/>
    <row r="31" spans="1:12" ht="70.5" customHeight="1" thickBot="1" x14ac:dyDescent="0.3">
      <c r="B31" s="13" t="s">
        <v>11</v>
      </c>
      <c r="C31" s="14" t="s">
        <v>2</v>
      </c>
      <c r="D31" s="14" t="s">
        <v>12</v>
      </c>
      <c r="E31" s="15" t="s">
        <v>3</v>
      </c>
      <c r="F31" s="13" t="s">
        <v>13</v>
      </c>
      <c r="G31" s="18" t="s">
        <v>14</v>
      </c>
      <c r="H31" s="19"/>
      <c r="I31" s="18" t="s">
        <v>15</v>
      </c>
      <c r="J31" s="19"/>
      <c r="K31" s="18" t="s">
        <v>4</v>
      </c>
      <c r="L31" s="19"/>
    </row>
    <row r="32" spans="1:12" ht="25.5" x14ac:dyDescent="0.25">
      <c r="A32" s="8">
        <v>12</v>
      </c>
      <c r="B32" s="31" t="s">
        <v>24</v>
      </c>
      <c r="C32" s="28">
        <v>159600</v>
      </c>
      <c r="D32" s="28">
        <f>C32/A32</f>
        <v>13300</v>
      </c>
      <c r="E32" s="25">
        <v>1</v>
      </c>
      <c r="F32" s="40" t="s">
        <v>27</v>
      </c>
      <c r="G32" s="36" t="s">
        <v>5</v>
      </c>
      <c r="H32" s="38" t="s">
        <v>47</v>
      </c>
      <c r="I32" s="1" t="s">
        <v>22</v>
      </c>
      <c r="J32" s="2" t="s">
        <v>48</v>
      </c>
      <c r="K32" s="1" t="s">
        <v>6</v>
      </c>
      <c r="L32" s="6" t="s">
        <v>49</v>
      </c>
    </row>
    <row r="33" spans="1:12" ht="25.5" x14ac:dyDescent="0.25">
      <c r="B33" s="32"/>
      <c r="C33" s="29"/>
      <c r="D33" s="29"/>
      <c r="E33" s="26"/>
      <c r="F33" s="41"/>
      <c r="G33" s="37"/>
      <c r="H33" s="39"/>
      <c r="I33" s="3" t="s">
        <v>16</v>
      </c>
      <c r="J33" s="9">
        <v>45700</v>
      </c>
      <c r="K33" s="3" t="s">
        <v>7</v>
      </c>
      <c r="L33" s="5" t="s">
        <v>25</v>
      </c>
    </row>
    <row r="34" spans="1:12" ht="38.25" x14ac:dyDescent="0.25">
      <c r="B34" s="32"/>
      <c r="C34" s="29"/>
      <c r="D34" s="29"/>
      <c r="E34" s="26"/>
      <c r="F34" s="41"/>
      <c r="G34" s="37"/>
      <c r="H34" s="39"/>
      <c r="I34" s="3" t="s">
        <v>17</v>
      </c>
      <c r="J34" s="10" t="s">
        <v>33</v>
      </c>
      <c r="K34" s="3" t="s">
        <v>18</v>
      </c>
      <c r="L34" s="5" t="s">
        <v>26</v>
      </c>
    </row>
    <row r="35" spans="1:12" ht="25.5" x14ac:dyDescent="0.25">
      <c r="B35" s="32"/>
      <c r="C35" s="29"/>
      <c r="D35" s="29"/>
      <c r="E35" s="26"/>
      <c r="F35" s="41"/>
      <c r="G35" s="35"/>
      <c r="H35" s="31"/>
      <c r="I35" s="3" t="s">
        <v>19</v>
      </c>
      <c r="J35" s="10" t="s">
        <v>33</v>
      </c>
      <c r="K35" s="34" t="s">
        <v>20</v>
      </c>
      <c r="L35" s="33">
        <v>45660</v>
      </c>
    </row>
    <row r="36" spans="1:12" x14ac:dyDescent="0.25">
      <c r="B36" s="32"/>
      <c r="C36" s="30"/>
      <c r="D36" s="30"/>
      <c r="E36" s="27"/>
      <c r="F36" s="42"/>
      <c r="G36" s="4" t="s">
        <v>8</v>
      </c>
      <c r="H36" s="5">
        <v>24970603</v>
      </c>
      <c r="I36" s="3" t="s">
        <v>9</v>
      </c>
      <c r="J36" s="10" t="s">
        <v>33</v>
      </c>
      <c r="K36" s="35"/>
      <c r="L36" s="27"/>
    </row>
    <row r="37" spans="1:12" ht="15.75" thickBot="1" x14ac:dyDescent="0.3"/>
    <row r="38" spans="1:12" ht="70.5" customHeight="1" thickBot="1" x14ac:dyDescent="0.3">
      <c r="B38" s="13" t="s">
        <v>11</v>
      </c>
      <c r="C38" s="14" t="s">
        <v>2</v>
      </c>
      <c r="D38" s="14" t="s">
        <v>12</v>
      </c>
      <c r="E38" s="15" t="s">
        <v>3</v>
      </c>
      <c r="F38" s="13" t="s">
        <v>13</v>
      </c>
      <c r="G38" s="18" t="s">
        <v>14</v>
      </c>
      <c r="H38" s="19"/>
      <c r="I38" s="18" t="s">
        <v>15</v>
      </c>
      <c r="J38" s="19"/>
      <c r="K38" s="18" t="s">
        <v>4</v>
      </c>
      <c r="L38" s="19"/>
    </row>
    <row r="39" spans="1:12" ht="25.5" x14ac:dyDescent="0.25">
      <c r="A39" s="8">
        <v>12</v>
      </c>
      <c r="B39" s="31" t="s">
        <v>24</v>
      </c>
      <c r="C39" s="28">
        <v>96000</v>
      </c>
      <c r="D39" s="28">
        <f>C39/A39</f>
        <v>8000</v>
      </c>
      <c r="E39" s="25">
        <v>1</v>
      </c>
      <c r="F39" s="40" t="s">
        <v>27</v>
      </c>
      <c r="G39" s="36" t="s">
        <v>5</v>
      </c>
      <c r="H39" s="38" t="s">
        <v>50</v>
      </c>
      <c r="I39" s="1" t="s">
        <v>22</v>
      </c>
      <c r="J39" s="2" t="s">
        <v>51</v>
      </c>
      <c r="K39" s="1" t="s">
        <v>6</v>
      </c>
      <c r="L39" s="6" t="s">
        <v>52</v>
      </c>
    </row>
    <row r="40" spans="1:12" ht="25.5" x14ac:dyDescent="0.25">
      <c r="B40" s="32"/>
      <c r="C40" s="29"/>
      <c r="D40" s="29"/>
      <c r="E40" s="26"/>
      <c r="F40" s="41"/>
      <c r="G40" s="37"/>
      <c r="H40" s="39"/>
      <c r="I40" s="3" t="s">
        <v>16</v>
      </c>
      <c r="J40" s="9">
        <v>45700</v>
      </c>
      <c r="K40" s="3" t="s">
        <v>7</v>
      </c>
      <c r="L40" s="5" t="s">
        <v>25</v>
      </c>
    </row>
    <row r="41" spans="1:12" ht="38.25" x14ac:dyDescent="0.25">
      <c r="B41" s="32"/>
      <c r="C41" s="29"/>
      <c r="D41" s="29"/>
      <c r="E41" s="26"/>
      <c r="F41" s="41"/>
      <c r="G41" s="37"/>
      <c r="H41" s="39"/>
      <c r="I41" s="3" t="s">
        <v>17</v>
      </c>
      <c r="J41" s="10" t="s">
        <v>33</v>
      </c>
      <c r="K41" s="3" t="s">
        <v>18</v>
      </c>
      <c r="L41" s="5" t="s">
        <v>26</v>
      </c>
    </row>
    <row r="42" spans="1:12" ht="25.5" x14ac:dyDescent="0.25">
      <c r="B42" s="32"/>
      <c r="C42" s="29"/>
      <c r="D42" s="29"/>
      <c r="E42" s="26"/>
      <c r="F42" s="41"/>
      <c r="G42" s="35"/>
      <c r="H42" s="31"/>
      <c r="I42" s="3" t="s">
        <v>19</v>
      </c>
      <c r="J42" s="10" t="s">
        <v>33</v>
      </c>
      <c r="K42" s="34" t="s">
        <v>20</v>
      </c>
      <c r="L42" s="33">
        <v>45660</v>
      </c>
    </row>
    <row r="43" spans="1:12" x14ac:dyDescent="0.25">
      <c r="B43" s="32"/>
      <c r="C43" s="30"/>
      <c r="D43" s="30"/>
      <c r="E43" s="27"/>
      <c r="F43" s="42"/>
      <c r="G43" s="4" t="s">
        <v>8</v>
      </c>
      <c r="H43" s="5">
        <v>83032568</v>
      </c>
      <c r="I43" s="3" t="s">
        <v>9</v>
      </c>
      <c r="J43" s="10" t="s">
        <v>33</v>
      </c>
      <c r="K43" s="35"/>
      <c r="L43" s="27"/>
    </row>
    <row r="45" spans="1:12" ht="15.75" thickBot="1" x14ac:dyDescent="0.3"/>
    <row r="46" spans="1:12" ht="70.5" customHeight="1" thickBot="1" x14ac:dyDescent="0.3">
      <c r="B46" s="13" t="s">
        <v>11</v>
      </c>
      <c r="C46" s="14" t="s">
        <v>2</v>
      </c>
      <c r="D46" s="14" t="s">
        <v>12</v>
      </c>
      <c r="E46" s="15" t="s">
        <v>3</v>
      </c>
      <c r="F46" s="13" t="s">
        <v>13</v>
      </c>
      <c r="G46" s="18" t="s">
        <v>14</v>
      </c>
      <c r="H46" s="19"/>
      <c r="I46" s="18" t="s">
        <v>15</v>
      </c>
      <c r="J46" s="19"/>
      <c r="K46" s="18" t="s">
        <v>4</v>
      </c>
      <c r="L46" s="19"/>
    </row>
    <row r="47" spans="1:12" ht="25.5" customHeight="1" x14ac:dyDescent="0.25">
      <c r="A47" s="8">
        <v>12</v>
      </c>
      <c r="B47" s="31" t="s">
        <v>24</v>
      </c>
      <c r="C47" s="28">
        <v>72000</v>
      </c>
      <c r="D47" s="28">
        <f>C47/A47</f>
        <v>6000</v>
      </c>
      <c r="E47" s="25">
        <v>1</v>
      </c>
      <c r="F47" s="40" t="s">
        <v>27</v>
      </c>
      <c r="G47" s="36" t="s">
        <v>5</v>
      </c>
      <c r="H47" s="38" t="s">
        <v>53</v>
      </c>
      <c r="I47" s="1" t="s">
        <v>22</v>
      </c>
      <c r="J47" s="2" t="s">
        <v>54</v>
      </c>
      <c r="K47" s="1" t="s">
        <v>6</v>
      </c>
      <c r="L47" s="6" t="s">
        <v>55</v>
      </c>
    </row>
    <row r="48" spans="1:12" ht="25.5" x14ac:dyDescent="0.25">
      <c r="B48" s="32"/>
      <c r="C48" s="29"/>
      <c r="D48" s="29"/>
      <c r="E48" s="26"/>
      <c r="F48" s="41"/>
      <c r="G48" s="37"/>
      <c r="H48" s="39"/>
      <c r="I48" s="3" t="s">
        <v>16</v>
      </c>
      <c r="J48" s="9">
        <v>45700</v>
      </c>
      <c r="K48" s="3" t="s">
        <v>7</v>
      </c>
      <c r="L48" s="5" t="s">
        <v>25</v>
      </c>
    </row>
    <row r="49" spans="1:12" ht="38.25" x14ac:dyDescent="0.25">
      <c r="B49" s="32"/>
      <c r="C49" s="29"/>
      <c r="D49" s="29"/>
      <c r="E49" s="26"/>
      <c r="F49" s="41"/>
      <c r="G49" s="37"/>
      <c r="H49" s="39"/>
      <c r="I49" s="3" t="s">
        <v>17</v>
      </c>
      <c r="J49" s="10" t="s">
        <v>33</v>
      </c>
      <c r="K49" s="3" t="s">
        <v>18</v>
      </c>
      <c r="L49" s="5" t="s">
        <v>26</v>
      </c>
    </row>
    <row r="50" spans="1:12" ht="25.5" x14ac:dyDescent="0.25">
      <c r="B50" s="32"/>
      <c r="C50" s="29"/>
      <c r="D50" s="29"/>
      <c r="E50" s="26"/>
      <c r="F50" s="41"/>
      <c r="G50" s="35"/>
      <c r="H50" s="31"/>
      <c r="I50" s="3" t="s">
        <v>19</v>
      </c>
      <c r="J50" s="10" t="s">
        <v>33</v>
      </c>
      <c r="K50" s="34" t="s">
        <v>20</v>
      </c>
      <c r="L50" s="33">
        <v>45660</v>
      </c>
    </row>
    <row r="51" spans="1:12" x14ac:dyDescent="0.25">
      <c r="B51" s="32"/>
      <c r="C51" s="30"/>
      <c r="D51" s="30"/>
      <c r="E51" s="27"/>
      <c r="F51" s="42"/>
      <c r="G51" s="4" t="s">
        <v>8</v>
      </c>
      <c r="H51" s="5">
        <v>70765995</v>
      </c>
      <c r="I51" s="3" t="s">
        <v>9</v>
      </c>
      <c r="J51" s="10" t="s">
        <v>33</v>
      </c>
      <c r="K51" s="35"/>
      <c r="L51" s="27"/>
    </row>
    <row r="52" spans="1:12" ht="15.75" thickBot="1" x14ac:dyDescent="0.3"/>
    <row r="53" spans="1:12" ht="70.5" customHeight="1" thickBot="1" x14ac:dyDescent="0.3">
      <c r="B53" s="13" t="s">
        <v>11</v>
      </c>
      <c r="C53" s="14" t="s">
        <v>2</v>
      </c>
      <c r="D53" s="14" t="s">
        <v>12</v>
      </c>
      <c r="E53" s="15" t="s">
        <v>3</v>
      </c>
      <c r="F53" s="13" t="s">
        <v>13</v>
      </c>
      <c r="G53" s="18" t="s">
        <v>14</v>
      </c>
      <c r="H53" s="19"/>
      <c r="I53" s="18" t="s">
        <v>15</v>
      </c>
      <c r="J53" s="19"/>
      <c r="K53" s="18" t="s">
        <v>4</v>
      </c>
      <c r="L53" s="19"/>
    </row>
    <row r="54" spans="1:12" ht="25.5" x14ac:dyDescent="0.25">
      <c r="A54" s="8">
        <v>12</v>
      </c>
      <c r="B54" s="31" t="s">
        <v>24</v>
      </c>
      <c r="C54" s="28">
        <v>510756.48</v>
      </c>
      <c r="D54" s="28">
        <f>C54/A54</f>
        <v>42563.040000000001</v>
      </c>
      <c r="E54" s="25">
        <v>1</v>
      </c>
      <c r="F54" s="40" t="s">
        <v>27</v>
      </c>
      <c r="G54" s="36" t="s">
        <v>5</v>
      </c>
      <c r="H54" s="38" t="s">
        <v>35</v>
      </c>
      <c r="I54" s="1" t="s">
        <v>22</v>
      </c>
      <c r="J54" s="2"/>
      <c r="K54" s="1" t="s">
        <v>6</v>
      </c>
      <c r="L54" s="6" t="s">
        <v>56</v>
      </c>
    </row>
    <row r="55" spans="1:12" ht="25.5" x14ac:dyDescent="0.25">
      <c r="B55" s="32"/>
      <c r="C55" s="29"/>
      <c r="D55" s="29"/>
      <c r="E55" s="26"/>
      <c r="F55" s="41"/>
      <c r="G55" s="37"/>
      <c r="H55" s="39"/>
      <c r="I55" s="3" t="s">
        <v>16</v>
      </c>
      <c r="J55" s="9"/>
      <c r="K55" s="3" t="s">
        <v>7</v>
      </c>
      <c r="L55" s="5" t="s">
        <v>25</v>
      </c>
    </row>
    <row r="56" spans="1:12" ht="38.25" x14ac:dyDescent="0.25">
      <c r="B56" s="32"/>
      <c r="C56" s="29"/>
      <c r="D56" s="29"/>
      <c r="E56" s="26"/>
      <c r="F56" s="41"/>
      <c r="G56" s="37"/>
      <c r="H56" s="39"/>
      <c r="I56" s="3" t="s">
        <v>17</v>
      </c>
      <c r="J56" s="10" t="s">
        <v>33</v>
      </c>
      <c r="K56" s="3" t="s">
        <v>18</v>
      </c>
      <c r="L56" s="5" t="s">
        <v>26</v>
      </c>
    </row>
    <row r="57" spans="1:12" ht="25.5" x14ac:dyDescent="0.25">
      <c r="B57" s="32"/>
      <c r="C57" s="29"/>
      <c r="D57" s="29"/>
      <c r="E57" s="26"/>
      <c r="F57" s="41"/>
      <c r="G57" s="35"/>
      <c r="H57" s="31"/>
      <c r="I57" s="3" t="s">
        <v>19</v>
      </c>
      <c r="J57" s="10" t="s">
        <v>33</v>
      </c>
      <c r="K57" s="34" t="s">
        <v>20</v>
      </c>
      <c r="L57" s="33">
        <v>45660</v>
      </c>
    </row>
    <row r="58" spans="1:12" x14ac:dyDescent="0.25">
      <c r="B58" s="32"/>
      <c r="C58" s="30"/>
      <c r="D58" s="30"/>
      <c r="E58" s="27"/>
      <c r="F58" s="42"/>
      <c r="G58" s="4" t="s">
        <v>8</v>
      </c>
      <c r="H58" s="5">
        <v>120109980</v>
      </c>
      <c r="I58" s="3" t="s">
        <v>9</v>
      </c>
      <c r="J58" s="10" t="s">
        <v>33</v>
      </c>
      <c r="K58" s="35"/>
      <c r="L58" s="27"/>
    </row>
    <row r="59" spans="1:12" ht="15.75" thickBot="1" x14ac:dyDescent="0.3"/>
    <row r="60" spans="1:12" ht="70.5" customHeight="1" thickBot="1" x14ac:dyDescent="0.3">
      <c r="B60" s="13" t="s">
        <v>11</v>
      </c>
      <c r="C60" s="14" t="s">
        <v>2</v>
      </c>
      <c r="D60" s="14" t="s">
        <v>12</v>
      </c>
      <c r="E60" s="15" t="s">
        <v>3</v>
      </c>
      <c r="F60" s="13" t="s">
        <v>13</v>
      </c>
      <c r="G60" s="18" t="s">
        <v>14</v>
      </c>
      <c r="H60" s="19"/>
      <c r="I60" s="18" t="s">
        <v>15</v>
      </c>
      <c r="J60" s="19"/>
      <c r="K60" s="18" t="s">
        <v>4</v>
      </c>
      <c r="L60" s="19"/>
    </row>
    <row r="61" spans="1:12" ht="25.5" customHeight="1" x14ac:dyDescent="0.25">
      <c r="A61" s="8">
        <v>12</v>
      </c>
      <c r="B61" s="31" t="s">
        <v>24</v>
      </c>
      <c r="C61" s="28">
        <v>30000</v>
      </c>
      <c r="D61" s="28">
        <f>C61/A61</f>
        <v>2500</v>
      </c>
      <c r="E61" s="25">
        <v>1</v>
      </c>
      <c r="F61" s="40" t="s">
        <v>27</v>
      </c>
      <c r="G61" s="36" t="s">
        <v>5</v>
      </c>
      <c r="H61" s="38" t="s">
        <v>34</v>
      </c>
      <c r="I61" s="1" t="s">
        <v>22</v>
      </c>
      <c r="J61" s="2" t="s">
        <v>57</v>
      </c>
      <c r="K61" s="1" t="s">
        <v>6</v>
      </c>
      <c r="L61" s="6" t="s">
        <v>58</v>
      </c>
    </row>
    <row r="62" spans="1:12" ht="25.5" x14ac:dyDescent="0.25">
      <c r="B62" s="32"/>
      <c r="C62" s="29"/>
      <c r="D62" s="29"/>
      <c r="E62" s="26"/>
      <c r="F62" s="41"/>
      <c r="G62" s="37"/>
      <c r="H62" s="39"/>
      <c r="I62" s="3" t="s">
        <v>16</v>
      </c>
      <c r="J62" s="9">
        <v>45700</v>
      </c>
      <c r="K62" s="3" t="s">
        <v>7</v>
      </c>
      <c r="L62" s="5" t="s">
        <v>25</v>
      </c>
    </row>
    <row r="63" spans="1:12" ht="38.25" x14ac:dyDescent="0.25">
      <c r="B63" s="32"/>
      <c r="C63" s="29"/>
      <c r="D63" s="29"/>
      <c r="E63" s="26"/>
      <c r="F63" s="41"/>
      <c r="G63" s="37"/>
      <c r="H63" s="39"/>
      <c r="I63" s="3" t="s">
        <v>17</v>
      </c>
      <c r="J63" s="10" t="s">
        <v>33</v>
      </c>
      <c r="K63" s="3" t="s">
        <v>18</v>
      </c>
      <c r="L63" s="5" t="s">
        <v>26</v>
      </c>
    </row>
    <row r="64" spans="1:12" ht="25.5" x14ac:dyDescent="0.25">
      <c r="B64" s="32"/>
      <c r="C64" s="29"/>
      <c r="D64" s="29"/>
      <c r="E64" s="26"/>
      <c r="F64" s="41"/>
      <c r="G64" s="35"/>
      <c r="H64" s="31"/>
      <c r="I64" s="3" t="s">
        <v>19</v>
      </c>
      <c r="J64" s="10" t="s">
        <v>33</v>
      </c>
      <c r="K64" s="34" t="s">
        <v>20</v>
      </c>
      <c r="L64" s="33">
        <v>45660</v>
      </c>
    </row>
    <row r="65" spans="1:12" x14ac:dyDescent="0.25">
      <c r="B65" s="32"/>
      <c r="C65" s="30"/>
      <c r="D65" s="30"/>
      <c r="E65" s="27"/>
      <c r="F65" s="42"/>
      <c r="G65" s="4" t="s">
        <v>8</v>
      </c>
      <c r="H65" s="5">
        <v>55502849</v>
      </c>
      <c r="I65" s="3" t="s">
        <v>9</v>
      </c>
      <c r="J65" s="10" t="s">
        <v>33</v>
      </c>
      <c r="K65" s="35"/>
      <c r="L65" s="27"/>
    </row>
    <row r="66" spans="1:12" ht="15.75" thickBot="1" x14ac:dyDescent="0.3"/>
    <row r="67" spans="1:12" ht="70.5" customHeight="1" thickBot="1" x14ac:dyDescent="0.3">
      <c r="B67" s="13" t="s">
        <v>11</v>
      </c>
      <c r="C67" s="14" t="s">
        <v>2</v>
      </c>
      <c r="D67" s="14" t="s">
        <v>12</v>
      </c>
      <c r="E67" s="15" t="s">
        <v>3</v>
      </c>
      <c r="F67" s="13" t="s">
        <v>13</v>
      </c>
      <c r="G67" s="18" t="s">
        <v>14</v>
      </c>
      <c r="H67" s="19"/>
      <c r="I67" s="18" t="s">
        <v>15</v>
      </c>
      <c r="J67" s="19"/>
      <c r="K67" s="18" t="s">
        <v>4</v>
      </c>
      <c r="L67" s="19"/>
    </row>
    <row r="68" spans="1:12" ht="25.5" x14ac:dyDescent="0.25">
      <c r="A68" s="8">
        <v>12</v>
      </c>
      <c r="B68" s="31" t="s">
        <v>24</v>
      </c>
      <c r="C68" s="28">
        <v>36000</v>
      </c>
      <c r="D68" s="28">
        <f>C68/A68</f>
        <v>3000</v>
      </c>
      <c r="E68" s="25">
        <v>1</v>
      </c>
      <c r="F68" s="40" t="s">
        <v>31</v>
      </c>
      <c r="G68" s="36" t="s">
        <v>5</v>
      </c>
      <c r="H68" s="38" t="s">
        <v>32</v>
      </c>
      <c r="I68" s="1" t="s">
        <v>22</v>
      </c>
      <c r="J68" s="2" t="s">
        <v>59</v>
      </c>
      <c r="K68" s="1" t="s">
        <v>6</v>
      </c>
      <c r="L68" s="6" t="s">
        <v>60</v>
      </c>
    </row>
    <row r="69" spans="1:12" ht="25.5" x14ac:dyDescent="0.25">
      <c r="B69" s="32"/>
      <c r="C69" s="29"/>
      <c r="D69" s="29"/>
      <c r="E69" s="26"/>
      <c r="F69" s="41"/>
      <c r="G69" s="37"/>
      <c r="H69" s="39"/>
      <c r="I69" s="3" t="s">
        <v>16</v>
      </c>
      <c r="J69" s="9">
        <v>45700</v>
      </c>
      <c r="K69" s="3" t="s">
        <v>7</v>
      </c>
      <c r="L69" s="5" t="s">
        <v>25</v>
      </c>
    </row>
    <row r="70" spans="1:12" ht="38.25" x14ac:dyDescent="0.25">
      <c r="B70" s="32"/>
      <c r="C70" s="29"/>
      <c r="D70" s="29"/>
      <c r="E70" s="26"/>
      <c r="F70" s="41"/>
      <c r="G70" s="37"/>
      <c r="H70" s="39"/>
      <c r="I70" s="3" t="s">
        <v>17</v>
      </c>
      <c r="J70" s="10" t="s">
        <v>33</v>
      </c>
      <c r="K70" s="3" t="s">
        <v>18</v>
      </c>
      <c r="L70" s="5" t="s">
        <v>26</v>
      </c>
    </row>
    <row r="71" spans="1:12" ht="25.5" x14ac:dyDescent="0.25">
      <c r="B71" s="32"/>
      <c r="C71" s="29"/>
      <c r="D71" s="29"/>
      <c r="E71" s="26"/>
      <c r="F71" s="41"/>
      <c r="G71" s="35"/>
      <c r="H71" s="31"/>
      <c r="I71" s="3" t="s">
        <v>19</v>
      </c>
      <c r="J71" s="10" t="s">
        <v>33</v>
      </c>
      <c r="K71" s="34" t="s">
        <v>20</v>
      </c>
      <c r="L71" s="33">
        <v>45660</v>
      </c>
    </row>
    <row r="72" spans="1:12" x14ac:dyDescent="0.25">
      <c r="B72" s="32"/>
      <c r="C72" s="30"/>
      <c r="D72" s="30"/>
      <c r="E72" s="27"/>
      <c r="F72" s="42"/>
      <c r="G72" s="4" t="s">
        <v>8</v>
      </c>
      <c r="H72" s="5">
        <v>16604830</v>
      </c>
      <c r="I72" s="3" t="s">
        <v>9</v>
      </c>
      <c r="J72" s="10" t="s">
        <v>33</v>
      </c>
      <c r="K72" s="35"/>
      <c r="L72" s="27"/>
    </row>
    <row r="73" spans="1:12" ht="15.75" thickBot="1" x14ac:dyDescent="0.3"/>
    <row r="74" spans="1:12" ht="70.5" customHeight="1" thickBot="1" x14ac:dyDescent="0.3">
      <c r="B74" s="13" t="s">
        <v>11</v>
      </c>
      <c r="C74" s="14" t="s">
        <v>2</v>
      </c>
      <c r="D74" s="14" t="s">
        <v>12</v>
      </c>
      <c r="E74" s="15" t="s">
        <v>3</v>
      </c>
      <c r="F74" s="13" t="s">
        <v>13</v>
      </c>
      <c r="G74" s="18" t="s">
        <v>14</v>
      </c>
      <c r="H74" s="19"/>
      <c r="I74" s="18" t="s">
        <v>15</v>
      </c>
      <c r="J74" s="19"/>
      <c r="K74" s="18" t="s">
        <v>4</v>
      </c>
      <c r="L74" s="19"/>
    </row>
    <row r="75" spans="1:12" ht="25.5" x14ac:dyDescent="0.25">
      <c r="B75" s="31" t="s">
        <v>24</v>
      </c>
      <c r="C75" s="28">
        <v>60000</v>
      </c>
      <c r="D75" s="28">
        <f>C75/12</f>
        <v>5000</v>
      </c>
      <c r="E75" s="25">
        <v>1</v>
      </c>
      <c r="F75" s="40" t="s">
        <v>31</v>
      </c>
      <c r="G75" s="36" t="s">
        <v>5</v>
      </c>
      <c r="H75" s="38" t="s">
        <v>61</v>
      </c>
      <c r="I75" s="1" t="s">
        <v>22</v>
      </c>
      <c r="J75" s="2" t="s">
        <v>63</v>
      </c>
      <c r="K75" s="1" t="s">
        <v>6</v>
      </c>
      <c r="L75" s="6" t="s">
        <v>62</v>
      </c>
    </row>
    <row r="76" spans="1:12" ht="25.5" x14ac:dyDescent="0.25">
      <c r="B76" s="32"/>
      <c r="C76" s="29"/>
      <c r="D76" s="29"/>
      <c r="E76" s="26"/>
      <c r="F76" s="41"/>
      <c r="G76" s="37"/>
      <c r="H76" s="39"/>
      <c r="I76" s="3" t="s">
        <v>16</v>
      </c>
      <c r="J76" s="9"/>
      <c r="K76" s="3" t="s">
        <v>7</v>
      </c>
      <c r="L76" s="5" t="s">
        <v>25</v>
      </c>
    </row>
    <row r="77" spans="1:12" ht="38.25" x14ac:dyDescent="0.25">
      <c r="B77" s="32"/>
      <c r="C77" s="29"/>
      <c r="D77" s="29"/>
      <c r="E77" s="26"/>
      <c r="F77" s="41"/>
      <c r="G77" s="37"/>
      <c r="H77" s="39"/>
      <c r="I77" s="3" t="s">
        <v>17</v>
      </c>
      <c r="J77" s="10" t="s">
        <v>33</v>
      </c>
      <c r="K77" s="3" t="s">
        <v>18</v>
      </c>
      <c r="L77" s="5" t="s">
        <v>26</v>
      </c>
    </row>
    <row r="78" spans="1:12" ht="25.5" x14ac:dyDescent="0.25">
      <c r="B78" s="32"/>
      <c r="C78" s="29"/>
      <c r="D78" s="29"/>
      <c r="E78" s="26"/>
      <c r="F78" s="41"/>
      <c r="G78" s="35"/>
      <c r="H78" s="31"/>
      <c r="I78" s="3" t="s">
        <v>19</v>
      </c>
      <c r="J78" s="10" t="s">
        <v>33</v>
      </c>
      <c r="K78" s="34" t="s">
        <v>20</v>
      </c>
      <c r="L78" s="33">
        <v>45660</v>
      </c>
    </row>
    <row r="79" spans="1:12" x14ac:dyDescent="0.25">
      <c r="B79" s="32"/>
      <c r="C79" s="30"/>
      <c r="D79" s="30"/>
      <c r="E79" s="27"/>
      <c r="F79" s="42"/>
      <c r="G79" s="4" t="s">
        <v>8</v>
      </c>
      <c r="H79" s="5">
        <v>22386742</v>
      </c>
      <c r="I79" s="3" t="s">
        <v>9</v>
      </c>
      <c r="J79" s="10" t="s">
        <v>33</v>
      </c>
      <c r="K79" s="35"/>
      <c r="L79" s="27"/>
    </row>
    <row r="80" spans="1:12" ht="15.75" thickBot="1" x14ac:dyDescent="0.3"/>
    <row r="81" spans="2:12" ht="70.5" customHeight="1" thickBot="1" x14ac:dyDescent="0.3">
      <c r="B81" s="13" t="s">
        <v>11</v>
      </c>
      <c r="C81" s="14" t="s">
        <v>2</v>
      </c>
      <c r="D81" s="14" t="s">
        <v>12</v>
      </c>
      <c r="E81" s="15" t="s">
        <v>3</v>
      </c>
      <c r="F81" s="13" t="s">
        <v>13</v>
      </c>
      <c r="G81" s="18" t="s">
        <v>14</v>
      </c>
      <c r="H81" s="19"/>
      <c r="I81" s="18" t="s">
        <v>15</v>
      </c>
      <c r="J81" s="19"/>
      <c r="K81" s="18" t="s">
        <v>4</v>
      </c>
      <c r="L81" s="19"/>
    </row>
    <row r="82" spans="2:12" ht="25.5" x14ac:dyDescent="0.25">
      <c r="B82" s="31" t="s">
        <v>24</v>
      </c>
      <c r="C82" s="28">
        <v>186300</v>
      </c>
      <c r="D82" s="28">
        <f>C82/12</f>
        <v>15525</v>
      </c>
      <c r="E82" s="25">
        <v>1</v>
      </c>
      <c r="F82" s="40" t="s">
        <v>31</v>
      </c>
      <c r="G82" s="36" t="s">
        <v>5</v>
      </c>
      <c r="H82" s="38" t="s">
        <v>64</v>
      </c>
      <c r="I82" s="1" t="s">
        <v>22</v>
      </c>
      <c r="J82" s="2" t="s">
        <v>65</v>
      </c>
      <c r="K82" s="1" t="s">
        <v>6</v>
      </c>
      <c r="L82" s="6" t="s">
        <v>66</v>
      </c>
    </row>
    <row r="83" spans="2:12" ht="25.5" x14ac:dyDescent="0.25">
      <c r="B83" s="32"/>
      <c r="C83" s="29"/>
      <c r="D83" s="29"/>
      <c r="E83" s="26"/>
      <c r="F83" s="41"/>
      <c r="G83" s="37"/>
      <c r="H83" s="39"/>
      <c r="I83" s="3" t="s">
        <v>16</v>
      </c>
      <c r="J83" s="9">
        <v>45701</v>
      </c>
      <c r="K83" s="3" t="s">
        <v>7</v>
      </c>
      <c r="L83" s="5" t="s">
        <v>25</v>
      </c>
    </row>
    <row r="84" spans="2:12" ht="38.25" x14ac:dyDescent="0.25">
      <c r="B84" s="32"/>
      <c r="C84" s="29"/>
      <c r="D84" s="29"/>
      <c r="E84" s="26"/>
      <c r="F84" s="41"/>
      <c r="G84" s="37"/>
      <c r="H84" s="39"/>
      <c r="I84" s="3" t="s">
        <v>17</v>
      </c>
      <c r="J84" s="10" t="s">
        <v>33</v>
      </c>
      <c r="K84" s="3" t="s">
        <v>18</v>
      </c>
      <c r="L84" s="5" t="s">
        <v>26</v>
      </c>
    </row>
    <row r="85" spans="2:12" ht="25.5" x14ac:dyDescent="0.25">
      <c r="B85" s="32"/>
      <c r="C85" s="29"/>
      <c r="D85" s="29"/>
      <c r="E85" s="26"/>
      <c r="F85" s="41"/>
      <c r="G85" s="35"/>
      <c r="H85" s="31"/>
      <c r="I85" s="3" t="s">
        <v>19</v>
      </c>
      <c r="J85" s="10" t="s">
        <v>33</v>
      </c>
      <c r="K85" s="34" t="s">
        <v>20</v>
      </c>
      <c r="L85" s="33">
        <v>45660</v>
      </c>
    </row>
    <row r="86" spans="2:12" x14ac:dyDescent="0.25">
      <c r="B86" s="32"/>
      <c r="C86" s="30"/>
      <c r="D86" s="30"/>
      <c r="E86" s="27"/>
      <c r="F86" s="42"/>
      <c r="G86" s="4" t="s">
        <v>8</v>
      </c>
      <c r="H86" s="5">
        <v>40862186</v>
      </c>
      <c r="I86" s="3" t="s">
        <v>9</v>
      </c>
      <c r="J86" s="10" t="s">
        <v>33</v>
      </c>
      <c r="K86" s="35"/>
      <c r="L86" s="27"/>
    </row>
    <row r="87" spans="2:12" ht="15.75" thickBot="1" x14ac:dyDescent="0.3"/>
    <row r="88" spans="2:12" ht="70.5" customHeight="1" thickBot="1" x14ac:dyDescent="0.3">
      <c r="B88" s="13" t="s">
        <v>11</v>
      </c>
      <c r="C88" s="14" t="s">
        <v>2</v>
      </c>
      <c r="D88" s="14" t="s">
        <v>12</v>
      </c>
      <c r="E88" s="15" t="s">
        <v>3</v>
      </c>
      <c r="F88" s="13" t="s">
        <v>13</v>
      </c>
      <c r="G88" s="18" t="s">
        <v>14</v>
      </c>
      <c r="H88" s="19"/>
      <c r="I88" s="18" t="s">
        <v>15</v>
      </c>
      <c r="J88" s="19"/>
      <c r="K88" s="18" t="s">
        <v>4</v>
      </c>
      <c r="L88" s="19"/>
    </row>
    <row r="89" spans="2:12" ht="25.5" x14ac:dyDescent="0.25">
      <c r="B89" s="31" t="s">
        <v>24</v>
      </c>
      <c r="C89" s="28">
        <v>42000</v>
      </c>
      <c r="D89" s="28">
        <f>C89/12</f>
        <v>3500</v>
      </c>
      <c r="E89" s="25">
        <v>1</v>
      </c>
      <c r="F89" s="40" t="s">
        <v>31</v>
      </c>
      <c r="G89" s="36" t="s">
        <v>5</v>
      </c>
      <c r="H89" s="38" t="s">
        <v>67</v>
      </c>
      <c r="I89" s="1" t="s">
        <v>22</v>
      </c>
      <c r="J89" s="2" t="s">
        <v>68</v>
      </c>
      <c r="K89" s="1" t="s">
        <v>6</v>
      </c>
      <c r="L89" s="6" t="s">
        <v>69</v>
      </c>
    </row>
    <row r="90" spans="2:12" ht="25.5" x14ac:dyDescent="0.25">
      <c r="B90" s="32"/>
      <c r="C90" s="29"/>
      <c r="D90" s="29"/>
      <c r="E90" s="26"/>
      <c r="F90" s="41"/>
      <c r="G90" s="37"/>
      <c r="H90" s="39"/>
      <c r="I90" s="3" t="s">
        <v>16</v>
      </c>
      <c r="J90" s="9">
        <v>45700</v>
      </c>
      <c r="K90" s="3" t="s">
        <v>7</v>
      </c>
      <c r="L90" s="5" t="s">
        <v>25</v>
      </c>
    </row>
    <row r="91" spans="2:12" ht="38.25" x14ac:dyDescent="0.25">
      <c r="B91" s="32"/>
      <c r="C91" s="29"/>
      <c r="D91" s="29"/>
      <c r="E91" s="26"/>
      <c r="F91" s="41"/>
      <c r="G91" s="37"/>
      <c r="H91" s="39"/>
      <c r="I91" s="3" t="s">
        <v>17</v>
      </c>
      <c r="J91" s="10" t="s">
        <v>33</v>
      </c>
      <c r="K91" s="3" t="s">
        <v>18</v>
      </c>
      <c r="L91" s="5" t="s">
        <v>26</v>
      </c>
    </row>
    <row r="92" spans="2:12" ht="25.5" x14ac:dyDescent="0.25">
      <c r="B92" s="32"/>
      <c r="C92" s="29"/>
      <c r="D92" s="29"/>
      <c r="E92" s="26"/>
      <c r="F92" s="41"/>
      <c r="G92" s="35"/>
      <c r="H92" s="31"/>
      <c r="I92" s="3" t="s">
        <v>19</v>
      </c>
      <c r="J92" s="10" t="s">
        <v>33</v>
      </c>
      <c r="K92" s="34" t="s">
        <v>20</v>
      </c>
      <c r="L92" s="33">
        <v>45660</v>
      </c>
    </row>
    <row r="93" spans="2:12" x14ac:dyDescent="0.25">
      <c r="B93" s="32"/>
      <c r="C93" s="30"/>
      <c r="D93" s="30"/>
      <c r="E93" s="27"/>
      <c r="F93" s="42"/>
      <c r="G93" s="4" t="s">
        <v>8</v>
      </c>
      <c r="H93" s="5">
        <v>52816427</v>
      </c>
      <c r="I93" s="3" t="s">
        <v>9</v>
      </c>
      <c r="J93" s="10" t="s">
        <v>33</v>
      </c>
      <c r="K93" s="35"/>
      <c r="L93" s="27"/>
    </row>
    <row r="94" spans="2:12" ht="15.75" thickBot="1" x14ac:dyDescent="0.3"/>
    <row r="95" spans="2:12" ht="70.5" customHeight="1" thickBot="1" x14ac:dyDescent="0.3">
      <c r="B95" s="13" t="s">
        <v>11</v>
      </c>
      <c r="C95" s="14" t="s">
        <v>2</v>
      </c>
      <c r="D95" s="14" t="s">
        <v>12</v>
      </c>
      <c r="E95" s="15" t="s">
        <v>3</v>
      </c>
      <c r="F95" s="13" t="s">
        <v>13</v>
      </c>
      <c r="G95" s="18" t="s">
        <v>14</v>
      </c>
      <c r="H95" s="19"/>
      <c r="I95" s="18" t="s">
        <v>15</v>
      </c>
      <c r="J95" s="19"/>
      <c r="K95" s="18" t="s">
        <v>4</v>
      </c>
      <c r="L95" s="19"/>
    </row>
    <row r="96" spans="2:12" ht="25.5" x14ac:dyDescent="0.25">
      <c r="B96" s="31" t="s">
        <v>24</v>
      </c>
      <c r="C96" s="28">
        <v>90000</v>
      </c>
      <c r="D96" s="28">
        <f>C96/12</f>
        <v>7500</v>
      </c>
      <c r="E96" s="25">
        <v>1</v>
      </c>
      <c r="F96" s="40" t="s">
        <v>31</v>
      </c>
      <c r="G96" s="36" t="s">
        <v>5</v>
      </c>
      <c r="H96" s="38" t="s">
        <v>36</v>
      </c>
      <c r="I96" s="1" t="s">
        <v>22</v>
      </c>
      <c r="J96" s="2"/>
      <c r="K96" s="1" t="s">
        <v>6</v>
      </c>
      <c r="L96" s="6" t="s">
        <v>70</v>
      </c>
    </row>
    <row r="97" spans="2:12" ht="25.5" x14ac:dyDescent="0.25">
      <c r="B97" s="32"/>
      <c r="C97" s="29"/>
      <c r="D97" s="29"/>
      <c r="E97" s="26"/>
      <c r="F97" s="41"/>
      <c r="G97" s="37"/>
      <c r="H97" s="39"/>
      <c r="I97" s="3" t="s">
        <v>16</v>
      </c>
      <c r="J97" s="9"/>
      <c r="K97" s="3" t="s">
        <v>7</v>
      </c>
      <c r="L97" s="5" t="s">
        <v>25</v>
      </c>
    </row>
    <row r="98" spans="2:12" ht="38.25" x14ac:dyDescent="0.25">
      <c r="B98" s="32"/>
      <c r="C98" s="29"/>
      <c r="D98" s="29"/>
      <c r="E98" s="26"/>
      <c r="F98" s="41"/>
      <c r="G98" s="37"/>
      <c r="H98" s="39"/>
      <c r="I98" s="3" t="s">
        <v>17</v>
      </c>
      <c r="J98" s="10" t="s">
        <v>33</v>
      </c>
      <c r="K98" s="3" t="s">
        <v>18</v>
      </c>
      <c r="L98" s="5" t="s">
        <v>26</v>
      </c>
    </row>
    <row r="99" spans="2:12" ht="25.5" x14ac:dyDescent="0.25">
      <c r="B99" s="32"/>
      <c r="C99" s="29"/>
      <c r="D99" s="29"/>
      <c r="E99" s="26"/>
      <c r="F99" s="41"/>
      <c r="G99" s="35"/>
      <c r="H99" s="31"/>
      <c r="I99" s="3" t="s">
        <v>19</v>
      </c>
      <c r="J99" s="10" t="s">
        <v>33</v>
      </c>
      <c r="K99" s="34" t="s">
        <v>20</v>
      </c>
      <c r="L99" s="33">
        <v>45660</v>
      </c>
    </row>
    <row r="100" spans="2:12" x14ac:dyDescent="0.25">
      <c r="B100" s="32"/>
      <c r="C100" s="30"/>
      <c r="D100" s="30"/>
      <c r="E100" s="27"/>
      <c r="F100" s="42"/>
      <c r="G100" s="4" t="s">
        <v>8</v>
      </c>
      <c r="H100" s="5" t="s">
        <v>37</v>
      </c>
      <c r="I100" s="3" t="s">
        <v>9</v>
      </c>
      <c r="J100" s="10" t="s">
        <v>33</v>
      </c>
      <c r="K100" s="35"/>
      <c r="L100" s="27"/>
    </row>
    <row r="101" spans="2:12" ht="15.75" thickBot="1" x14ac:dyDescent="0.3"/>
    <row r="102" spans="2:12" ht="70.5" customHeight="1" thickBot="1" x14ac:dyDescent="0.3">
      <c r="B102" s="13" t="s">
        <v>11</v>
      </c>
      <c r="C102" s="14" t="s">
        <v>2</v>
      </c>
      <c r="D102" s="14" t="s">
        <v>12</v>
      </c>
      <c r="E102" s="15" t="s">
        <v>3</v>
      </c>
      <c r="F102" s="13" t="s">
        <v>13</v>
      </c>
      <c r="G102" s="18" t="s">
        <v>14</v>
      </c>
      <c r="H102" s="19"/>
      <c r="I102" s="18" t="s">
        <v>15</v>
      </c>
      <c r="J102" s="19"/>
      <c r="K102" s="18" t="s">
        <v>4</v>
      </c>
      <c r="L102" s="19"/>
    </row>
    <row r="103" spans="2:12" ht="25.5" customHeight="1" x14ac:dyDescent="0.25">
      <c r="B103" s="31" t="s">
        <v>71</v>
      </c>
      <c r="C103" s="28">
        <v>51999</v>
      </c>
      <c r="D103" s="28">
        <f>C103/E103</f>
        <v>10399.799999999999</v>
      </c>
      <c r="E103" s="25">
        <v>5</v>
      </c>
      <c r="F103" s="40" t="s">
        <v>39</v>
      </c>
      <c r="G103" s="36" t="s">
        <v>5</v>
      </c>
      <c r="H103" s="38" t="s">
        <v>72</v>
      </c>
      <c r="I103" s="1" t="s">
        <v>38</v>
      </c>
      <c r="J103" s="2" t="s">
        <v>73</v>
      </c>
      <c r="K103" s="1" t="s">
        <v>6</v>
      </c>
      <c r="L103" s="6" t="s">
        <v>33</v>
      </c>
    </row>
    <row r="104" spans="2:12" ht="25.5" x14ac:dyDescent="0.25">
      <c r="B104" s="32"/>
      <c r="C104" s="29"/>
      <c r="D104" s="29"/>
      <c r="E104" s="26"/>
      <c r="F104" s="41"/>
      <c r="G104" s="37"/>
      <c r="H104" s="39"/>
      <c r="I104" s="3" t="s">
        <v>16</v>
      </c>
      <c r="J104" s="9">
        <v>45659</v>
      </c>
      <c r="K104" s="3" t="s">
        <v>7</v>
      </c>
      <c r="L104" s="11" t="s">
        <v>33</v>
      </c>
    </row>
    <row r="105" spans="2:12" ht="38.25" x14ac:dyDescent="0.25">
      <c r="B105" s="32"/>
      <c r="C105" s="29"/>
      <c r="D105" s="29"/>
      <c r="E105" s="26"/>
      <c r="F105" s="41"/>
      <c r="G105" s="37"/>
      <c r="H105" s="39"/>
      <c r="I105" s="3" t="s">
        <v>17</v>
      </c>
      <c r="J105" s="12">
        <v>45663</v>
      </c>
      <c r="K105" s="3" t="s">
        <v>18</v>
      </c>
      <c r="L105" s="5" t="s">
        <v>75</v>
      </c>
    </row>
    <row r="106" spans="2:12" ht="25.5" x14ac:dyDescent="0.25">
      <c r="B106" s="32"/>
      <c r="C106" s="29"/>
      <c r="D106" s="29"/>
      <c r="E106" s="26"/>
      <c r="F106" s="41"/>
      <c r="G106" s="35"/>
      <c r="H106" s="31"/>
      <c r="I106" s="3" t="s">
        <v>19</v>
      </c>
      <c r="J106" s="12">
        <v>45663</v>
      </c>
      <c r="K106" s="34" t="s">
        <v>20</v>
      </c>
      <c r="L106" s="43" t="s">
        <v>33</v>
      </c>
    </row>
    <row r="107" spans="2:12" x14ac:dyDescent="0.25">
      <c r="B107" s="32"/>
      <c r="C107" s="30"/>
      <c r="D107" s="30"/>
      <c r="E107" s="27"/>
      <c r="F107" s="42"/>
      <c r="G107" s="4" t="s">
        <v>8</v>
      </c>
      <c r="H107" s="5">
        <v>99146193</v>
      </c>
      <c r="I107" s="3" t="s">
        <v>9</v>
      </c>
      <c r="J107" s="10" t="s">
        <v>74</v>
      </c>
      <c r="K107" s="35"/>
      <c r="L107" s="27"/>
    </row>
    <row r="108" spans="2:12" ht="15.75" thickBot="1" x14ac:dyDescent="0.3"/>
    <row r="109" spans="2:12" ht="70.5" customHeight="1" thickBot="1" x14ac:dyDescent="0.3">
      <c r="B109" s="13" t="s">
        <v>11</v>
      </c>
      <c r="C109" s="14" t="s">
        <v>2</v>
      </c>
      <c r="D109" s="14" t="s">
        <v>12</v>
      </c>
      <c r="E109" s="15" t="s">
        <v>3</v>
      </c>
      <c r="F109" s="13" t="s">
        <v>13</v>
      </c>
      <c r="G109" s="18" t="s">
        <v>14</v>
      </c>
      <c r="H109" s="19"/>
      <c r="I109" s="18" t="s">
        <v>15</v>
      </c>
      <c r="J109" s="19"/>
      <c r="K109" s="18" t="s">
        <v>4</v>
      </c>
      <c r="L109" s="19"/>
    </row>
    <row r="110" spans="2:12" ht="25.5" x14ac:dyDescent="0.25">
      <c r="B110" s="31" t="s">
        <v>71</v>
      </c>
      <c r="C110" s="28">
        <v>54000</v>
      </c>
      <c r="D110" s="28">
        <f>C110/E110</f>
        <v>18000</v>
      </c>
      <c r="E110" s="25">
        <v>3</v>
      </c>
      <c r="F110" s="40" t="s">
        <v>78</v>
      </c>
      <c r="G110" s="36" t="s">
        <v>5</v>
      </c>
      <c r="H110" s="38" t="s">
        <v>76</v>
      </c>
      <c r="I110" s="1" t="s">
        <v>38</v>
      </c>
      <c r="J110" s="2">
        <v>25328646</v>
      </c>
      <c r="K110" s="1" t="s">
        <v>6</v>
      </c>
      <c r="L110" s="6" t="s">
        <v>33</v>
      </c>
    </row>
    <row r="111" spans="2:12" ht="25.5" x14ac:dyDescent="0.25">
      <c r="B111" s="32"/>
      <c r="C111" s="29"/>
      <c r="D111" s="29"/>
      <c r="E111" s="26"/>
      <c r="F111" s="41"/>
      <c r="G111" s="37"/>
      <c r="H111" s="39"/>
      <c r="I111" s="3" t="s">
        <v>16</v>
      </c>
      <c r="J111" s="9">
        <v>45679</v>
      </c>
      <c r="K111" s="3" t="s">
        <v>7</v>
      </c>
      <c r="L111" s="11" t="s">
        <v>33</v>
      </c>
    </row>
    <row r="112" spans="2:12" ht="38.25" x14ac:dyDescent="0.25">
      <c r="B112" s="32"/>
      <c r="C112" s="29"/>
      <c r="D112" s="29"/>
      <c r="E112" s="26"/>
      <c r="F112" s="41"/>
      <c r="G112" s="37"/>
      <c r="H112" s="39"/>
      <c r="I112" s="3" t="s">
        <v>17</v>
      </c>
      <c r="J112" s="12">
        <v>45681</v>
      </c>
      <c r="K112" s="3" t="s">
        <v>18</v>
      </c>
      <c r="L112" s="5" t="s">
        <v>77</v>
      </c>
    </row>
    <row r="113" spans="2:12" ht="25.5" x14ac:dyDescent="0.25">
      <c r="B113" s="32"/>
      <c r="C113" s="29"/>
      <c r="D113" s="29"/>
      <c r="E113" s="26"/>
      <c r="F113" s="41"/>
      <c r="G113" s="35"/>
      <c r="H113" s="31"/>
      <c r="I113" s="3" t="s">
        <v>19</v>
      </c>
      <c r="J113" s="12">
        <v>45684</v>
      </c>
      <c r="K113" s="34" t="s">
        <v>20</v>
      </c>
      <c r="L113" s="43" t="s">
        <v>33</v>
      </c>
    </row>
    <row r="114" spans="2:12" x14ac:dyDescent="0.25">
      <c r="B114" s="32"/>
      <c r="C114" s="30"/>
      <c r="D114" s="30"/>
      <c r="E114" s="27"/>
      <c r="F114" s="42"/>
      <c r="G114" s="4" t="s">
        <v>8</v>
      </c>
      <c r="H114" s="5">
        <v>93899491</v>
      </c>
      <c r="I114" s="3" t="s">
        <v>9</v>
      </c>
      <c r="J114" s="10" t="s">
        <v>74</v>
      </c>
      <c r="K114" s="35"/>
      <c r="L114" s="27"/>
    </row>
  </sheetData>
  <mergeCells count="185">
    <mergeCell ref="G109:H109"/>
    <mergeCell ref="I109:J109"/>
    <mergeCell ref="K109:L109"/>
    <mergeCell ref="B110:B114"/>
    <mergeCell ref="C110:C114"/>
    <mergeCell ref="D110:D114"/>
    <mergeCell ref="E110:E114"/>
    <mergeCell ref="F110:F114"/>
    <mergeCell ref="G110:G113"/>
    <mergeCell ref="H110:H113"/>
    <mergeCell ref="K113:K114"/>
    <mergeCell ref="L113:L114"/>
    <mergeCell ref="G102:H102"/>
    <mergeCell ref="I102:J102"/>
    <mergeCell ref="K102:L102"/>
    <mergeCell ref="B103:B107"/>
    <mergeCell ref="C103:C107"/>
    <mergeCell ref="D103:D107"/>
    <mergeCell ref="E103:E107"/>
    <mergeCell ref="F103:F107"/>
    <mergeCell ref="G103:G106"/>
    <mergeCell ref="H103:H106"/>
    <mergeCell ref="K106:K107"/>
    <mergeCell ref="L106:L107"/>
    <mergeCell ref="G95:H95"/>
    <mergeCell ref="I95:J95"/>
    <mergeCell ref="K95:L95"/>
    <mergeCell ref="B96:B100"/>
    <mergeCell ref="C96:C100"/>
    <mergeCell ref="D96:D100"/>
    <mergeCell ref="E96:E100"/>
    <mergeCell ref="F96:F100"/>
    <mergeCell ref="G96:G99"/>
    <mergeCell ref="H96:H99"/>
    <mergeCell ref="K99:K100"/>
    <mergeCell ref="L99:L100"/>
    <mergeCell ref="G88:H88"/>
    <mergeCell ref="I88:J88"/>
    <mergeCell ref="K88:L88"/>
    <mergeCell ref="B89:B93"/>
    <mergeCell ref="C89:C93"/>
    <mergeCell ref="D89:D93"/>
    <mergeCell ref="E89:E93"/>
    <mergeCell ref="F89:F93"/>
    <mergeCell ref="G89:G92"/>
    <mergeCell ref="H89:H92"/>
    <mergeCell ref="K92:K93"/>
    <mergeCell ref="L92:L93"/>
    <mergeCell ref="G81:H81"/>
    <mergeCell ref="I81:J81"/>
    <mergeCell ref="K81:L81"/>
    <mergeCell ref="B82:B86"/>
    <mergeCell ref="C82:C86"/>
    <mergeCell ref="D82:D86"/>
    <mergeCell ref="E82:E86"/>
    <mergeCell ref="F82:F86"/>
    <mergeCell ref="G82:G85"/>
    <mergeCell ref="H82:H85"/>
    <mergeCell ref="K85:K86"/>
    <mergeCell ref="L85:L86"/>
    <mergeCell ref="G74:H74"/>
    <mergeCell ref="I74:J74"/>
    <mergeCell ref="K74:L74"/>
    <mergeCell ref="B75:B79"/>
    <mergeCell ref="C75:C79"/>
    <mergeCell ref="D75:D79"/>
    <mergeCell ref="E75:E79"/>
    <mergeCell ref="F75:F79"/>
    <mergeCell ref="G75:G78"/>
    <mergeCell ref="H75:H78"/>
    <mergeCell ref="K78:K79"/>
    <mergeCell ref="L78:L79"/>
    <mergeCell ref="G67:H67"/>
    <mergeCell ref="I67:J67"/>
    <mergeCell ref="K67:L67"/>
    <mergeCell ref="B68:B72"/>
    <mergeCell ref="C68:C72"/>
    <mergeCell ref="D68:D72"/>
    <mergeCell ref="E68:E72"/>
    <mergeCell ref="F68:F72"/>
    <mergeCell ref="G68:G71"/>
    <mergeCell ref="H68:H71"/>
    <mergeCell ref="K71:K72"/>
    <mergeCell ref="L71:L72"/>
    <mergeCell ref="G60:H60"/>
    <mergeCell ref="I60:J60"/>
    <mergeCell ref="K60:L60"/>
    <mergeCell ref="B61:B65"/>
    <mergeCell ref="C61:C65"/>
    <mergeCell ref="D61:D65"/>
    <mergeCell ref="E61:E65"/>
    <mergeCell ref="F61:F65"/>
    <mergeCell ref="G61:G64"/>
    <mergeCell ref="H61:H64"/>
    <mergeCell ref="K64:K65"/>
    <mergeCell ref="L64:L65"/>
    <mergeCell ref="G53:H53"/>
    <mergeCell ref="I53:J53"/>
    <mergeCell ref="K53:L53"/>
    <mergeCell ref="B54:B58"/>
    <mergeCell ref="C54:C58"/>
    <mergeCell ref="D54:D58"/>
    <mergeCell ref="E54:E58"/>
    <mergeCell ref="F54:F58"/>
    <mergeCell ref="G54:G57"/>
    <mergeCell ref="H54:H57"/>
    <mergeCell ref="K57:K58"/>
    <mergeCell ref="L57:L58"/>
    <mergeCell ref="G46:H46"/>
    <mergeCell ref="I46:J46"/>
    <mergeCell ref="K46:L46"/>
    <mergeCell ref="B47:B51"/>
    <mergeCell ref="C47:C51"/>
    <mergeCell ref="D47:D51"/>
    <mergeCell ref="E47:E51"/>
    <mergeCell ref="F47:F51"/>
    <mergeCell ref="G47:G50"/>
    <mergeCell ref="H47:H50"/>
    <mergeCell ref="K50:K51"/>
    <mergeCell ref="L50:L51"/>
    <mergeCell ref="G38:H38"/>
    <mergeCell ref="I38:J38"/>
    <mergeCell ref="K38:L38"/>
    <mergeCell ref="B39:B43"/>
    <mergeCell ref="C39:C43"/>
    <mergeCell ref="D39:D43"/>
    <mergeCell ref="E39:E43"/>
    <mergeCell ref="F39:F43"/>
    <mergeCell ref="G39:G42"/>
    <mergeCell ref="H39:H42"/>
    <mergeCell ref="K42:K43"/>
    <mergeCell ref="L42:L43"/>
    <mergeCell ref="G31:H31"/>
    <mergeCell ref="I31:J31"/>
    <mergeCell ref="K31:L31"/>
    <mergeCell ref="B32:B36"/>
    <mergeCell ref="C32:C36"/>
    <mergeCell ref="D32:D36"/>
    <mergeCell ref="E32:E36"/>
    <mergeCell ref="F32:F36"/>
    <mergeCell ref="G32:G35"/>
    <mergeCell ref="H32:H35"/>
    <mergeCell ref="K35:K36"/>
    <mergeCell ref="L35:L36"/>
    <mergeCell ref="G24:H24"/>
    <mergeCell ref="I24:J24"/>
    <mergeCell ref="K24:L24"/>
    <mergeCell ref="B25:B29"/>
    <mergeCell ref="C25:C29"/>
    <mergeCell ref="D25:D29"/>
    <mergeCell ref="E25:E29"/>
    <mergeCell ref="F25:F29"/>
    <mergeCell ref="G25:G28"/>
    <mergeCell ref="H25:H28"/>
    <mergeCell ref="K28:K29"/>
    <mergeCell ref="L28:L29"/>
    <mergeCell ref="G17:H17"/>
    <mergeCell ref="I17:J17"/>
    <mergeCell ref="K17:L17"/>
    <mergeCell ref="B18:B22"/>
    <mergeCell ref="C18:C22"/>
    <mergeCell ref="D18:D22"/>
    <mergeCell ref="E18:E22"/>
    <mergeCell ref="F18:F22"/>
    <mergeCell ref="G18:G21"/>
    <mergeCell ref="H18:H21"/>
    <mergeCell ref="K21:K22"/>
    <mergeCell ref="L21:L22"/>
    <mergeCell ref="I10:J10"/>
    <mergeCell ref="K10:L10"/>
    <mergeCell ref="B9:L9"/>
    <mergeCell ref="B3:L3"/>
    <mergeCell ref="B4:L4"/>
    <mergeCell ref="B5:L5"/>
    <mergeCell ref="B6:L6"/>
    <mergeCell ref="E11:E15"/>
    <mergeCell ref="D11:D15"/>
    <mergeCell ref="C11:C15"/>
    <mergeCell ref="B11:B15"/>
    <mergeCell ref="G10:H10"/>
    <mergeCell ref="L14:L15"/>
    <mergeCell ref="K14:K15"/>
    <mergeCell ref="G11:G14"/>
    <mergeCell ref="H11:H14"/>
    <mergeCell ref="F11:F15"/>
  </mergeCells>
  <pageMargins left="0.51181102362204722" right="0.51181102362204722" top="0.74803149606299213" bottom="0.74803149606299213" header="0.31496062992125984" footer="0.31496062992125984"/>
  <pageSetup paperSize="9" scale="60" orientation="portrait" r:id="rId1"/>
  <ignoredErrors>
    <ignoredError sqref="F11 F18 F32 F39 F68 F25 F47 F54 F61 F82 F89 F96 F110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CB95-1BE6-4F95-8162-88D0F090F600}">
  <dimension ref="A1:L29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121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127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71</v>
      </c>
      <c r="C11" s="28">
        <v>85065</v>
      </c>
      <c r="D11" s="28">
        <f>C11/E11</f>
        <v>5671</v>
      </c>
      <c r="E11" s="25">
        <v>15</v>
      </c>
      <c r="F11" s="40" t="s">
        <v>39</v>
      </c>
      <c r="G11" s="36" t="s">
        <v>5</v>
      </c>
      <c r="H11" s="38" t="s">
        <v>125</v>
      </c>
      <c r="I11" s="1" t="s">
        <v>38</v>
      </c>
      <c r="J11" s="2">
        <v>28110420</v>
      </c>
      <c r="K11" s="1" t="s">
        <v>6</v>
      </c>
      <c r="L11" s="6" t="s">
        <v>33</v>
      </c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9">
        <v>45937</v>
      </c>
      <c r="K12" s="3" t="s">
        <v>7</v>
      </c>
      <c r="L12" s="11" t="s">
        <v>33</v>
      </c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2">
        <v>45939</v>
      </c>
      <c r="K13" s="3" t="s">
        <v>18</v>
      </c>
      <c r="L13" s="5" t="s">
        <v>75</v>
      </c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2">
        <v>45939</v>
      </c>
      <c r="K14" s="34" t="s">
        <v>20</v>
      </c>
      <c r="L14" s="43" t="s">
        <v>33</v>
      </c>
    </row>
    <row r="15" spans="1:12" x14ac:dyDescent="0.25">
      <c r="B15" s="44"/>
      <c r="C15" s="30"/>
      <c r="D15" s="30"/>
      <c r="E15" s="27"/>
      <c r="F15" s="42"/>
      <c r="G15" s="4" t="s">
        <v>8</v>
      </c>
      <c r="H15" s="5">
        <v>116602872</v>
      </c>
      <c r="I15" s="3" t="s">
        <v>9</v>
      </c>
      <c r="J15" s="10" t="s">
        <v>74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10</v>
      </c>
      <c r="B18" s="46" t="s">
        <v>71</v>
      </c>
      <c r="C18" s="28">
        <v>89000</v>
      </c>
      <c r="D18" s="28">
        <f>C18/E18</f>
        <v>44500</v>
      </c>
      <c r="E18" s="25">
        <v>2</v>
      </c>
      <c r="F18" s="40"/>
      <c r="G18" s="36" t="s">
        <v>5</v>
      </c>
      <c r="H18" s="38" t="s">
        <v>126</v>
      </c>
      <c r="I18" s="1" t="s">
        <v>38</v>
      </c>
      <c r="J18" s="2">
        <v>28201833</v>
      </c>
      <c r="K18" s="1" t="s">
        <v>6</v>
      </c>
      <c r="L18" s="6" t="s">
        <v>33</v>
      </c>
    </row>
    <row r="19" spans="1:12" ht="25.5" x14ac:dyDescent="0.25">
      <c r="B19" s="47"/>
      <c r="C19" s="29"/>
      <c r="D19" s="29"/>
      <c r="E19" s="26"/>
      <c r="F19" s="41"/>
      <c r="G19" s="37"/>
      <c r="H19" s="39"/>
      <c r="I19" s="3" t="s">
        <v>16</v>
      </c>
      <c r="J19" s="9">
        <v>45945</v>
      </c>
      <c r="K19" s="3" t="s">
        <v>7</v>
      </c>
      <c r="L19" s="11" t="s">
        <v>33</v>
      </c>
    </row>
    <row r="20" spans="1:12" ht="38.25" x14ac:dyDescent="0.25">
      <c r="B20" s="47"/>
      <c r="C20" s="29"/>
      <c r="D20" s="29"/>
      <c r="E20" s="26"/>
      <c r="F20" s="41"/>
      <c r="G20" s="37"/>
      <c r="H20" s="39"/>
      <c r="I20" s="3" t="s">
        <v>17</v>
      </c>
      <c r="J20" s="12">
        <v>45951</v>
      </c>
      <c r="K20" s="3" t="s">
        <v>18</v>
      </c>
      <c r="L20" s="5" t="s">
        <v>75</v>
      </c>
    </row>
    <row r="21" spans="1:12" ht="25.5" x14ac:dyDescent="0.25">
      <c r="B21" s="47"/>
      <c r="C21" s="29"/>
      <c r="D21" s="29"/>
      <c r="E21" s="26"/>
      <c r="F21" s="41"/>
      <c r="G21" s="35"/>
      <c r="H21" s="31"/>
      <c r="I21" s="3" t="s">
        <v>19</v>
      </c>
      <c r="J21" s="12">
        <v>45952</v>
      </c>
      <c r="K21" s="34" t="s">
        <v>20</v>
      </c>
      <c r="L21" s="43" t="s">
        <v>33</v>
      </c>
    </row>
    <row r="22" spans="1:12" x14ac:dyDescent="0.25">
      <c r="B22" s="44"/>
      <c r="C22" s="30"/>
      <c r="D22" s="30"/>
      <c r="E22" s="27"/>
      <c r="F22" s="42"/>
      <c r="G22" s="4" t="s">
        <v>8</v>
      </c>
      <c r="H22" s="5">
        <v>48905003</v>
      </c>
      <c r="I22" s="3" t="s">
        <v>9</v>
      </c>
      <c r="J22" s="10" t="s">
        <v>103</v>
      </c>
      <c r="K22" s="35"/>
      <c r="L22" s="27"/>
    </row>
    <row r="23" spans="1:12" ht="15.75" thickBot="1" x14ac:dyDescent="0.3"/>
    <row r="24" spans="1:12" ht="70.5" customHeight="1" thickBot="1" x14ac:dyDescent="0.3">
      <c r="B24" s="13" t="s">
        <v>11</v>
      </c>
      <c r="C24" s="14" t="s">
        <v>2</v>
      </c>
      <c r="D24" s="14" t="s">
        <v>12</v>
      </c>
      <c r="E24" s="15" t="s">
        <v>3</v>
      </c>
      <c r="F24" s="13" t="s">
        <v>13</v>
      </c>
      <c r="G24" s="18" t="s">
        <v>14</v>
      </c>
      <c r="H24" s="19"/>
      <c r="I24" s="18" t="s">
        <v>15</v>
      </c>
      <c r="J24" s="19"/>
      <c r="K24" s="18" t="s">
        <v>4</v>
      </c>
      <c r="L24" s="19"/>
    </row>
    <row r="25" spans="1:12" ht="25.5" customHeight="1" x14ac:dyDescent="0.25">
      <c r="B25" s="46" t="s">
        <v>71</v>
      </c>
      <c r="C25" s="28">
        <v>64022.400000000001</v>
      </c>
      <c r="D25" s="28">
        <f>C25/E25</f>
        <v>7113.6</v>
      </c>
      <c r="E25" s="25">
        <v>9</v>
      </c>
      <c r="F25" s="40" t="s">
        <v>39</v>
      </c>
      <c r="G25" s="36" t="s">
        <v>5</v>
      </c>
      <c r="H25" s="38" t="s">
        <v>81</v>
      </c>
      <c r="I25" s="1" t="s">
        <v>38</v>
      </c>
      <c r="J25" s="2">
        <v>28378296</v>
      </c>
      <c r="K25" s="1" t="s">
        <v>6</v>
      </c>
      <c r="L25" s="6" t="s">
        <v>33</v>
      </c>
    </row>
    <row r="26" spans="1:12" ht="25.5" x14ac:dyDescent="0.25">
      <c r="B26" s="47"/>
      <c r="C26" s="29"/>
      <c r="D26" s="29"/>
      <c r="E26" s="26"/>
      <c r="F26" s="41"/>
      <c r="G26" s="37"/>
      <c r="H26" s="39"/>
      <c r="I26" s="3" t="s">
        <v>16</v>
      </c>
      <c r="J26" s="9">
        <v>45959</v>
      </c>
      <c r="K26" s="3" t="s">
        <v>7</v>
      </c>
      <c r="L26" s="11" t="s">
        <v>33</v>
      </c>
    </row>
    <row r="27" spans="1:12" ht="38.25" x14ac:dyDescent="0.25">
      <c r="B27" s="47"/>
      <c r="C27" s="29"/>
      <c r="D27" s="29"/>
      <c r="E27" s="26"/>
      <c r="F27" s="41"/>
      <c r="G27" s="37"/>
      <c r="H27" s="39"/>
      <c r="I27" s="3" t="s">
        <v>17</v>
      </c>
      <c r="J27" s="12">
        <v>45961</v>
      </c>
      <c r="K27" s="3" t="s">
        <v>18</v>
      </c>
      <c r="L27" s="5" t="s">
        <v>75</v>
      </c>
    </row>
    <row r="28" spans="1:12" ht="25.5" x14ac:dyDescent="0.25">
      <c r="B28" s="47"/>
      <c r="C28" s="29"/>
      <c r="D28" s="29"/>
      <c r="E28" s="26"/>
      <c r="F28" s="41"/>
      <c r="G28" s="35"/>
      <c r="H28" s="31"/>
      <c r="I28" s="3" t="s">
        <v>19</v>
      </c>
      <c r="J28" s="12">
        <v>45961</v>
      </c>
      <c r="K28" s="34" t="s">
        <v>20</v>
      </c>
      <c r="L28" s="43" t="s">
        <v>33</v>
      </c>
    </row>
    <row r="29" spans="1:12" x14ac:dyDescent="0.25">
      <c r="B29" s="44"/>
      <c r="C29" s="30"/>
      <c r="D29" s="30"/>
      <c r="E29" s="27"/>
      <c r="F29" s="42"/>
      <c r="G29" s="4" t="s">
        <v>8</v>
      </c>
      <c r="H29" s="5" t="s">
        <v>109</v>
      </c>
      <c r="I29" s="3" t="s">
        <v>9</v>
      </c>
      <c r="J29" s="10" t="s">
        <v>103</v>
      </c>
      <c r="K29" s="35"/>
      <c r="L29" s="27"/>
    </row>
  </sheetData>
  <mergeCells count="41">
    <mergeCell ref="H25:H28"/>
    <mergeCell ref="K28:K29"/>
    <mergeCell ref="L28:L29"/>
    <mergeCell ref="B25:B29"/>
    <mergeCell ref="C25:C29"/>
    <mergeCell ref="D25:D29"/>
    <mergeCell ref="E25:E29"/>
    <mergeCell ref="F25:F29"/>
    <mergeCell ref="G25:G28"/>
    <mergeCell ref="H18:H21"/>
    <mergeCell ref="K21:K22"/>
    <mergeCell ref="L21:L22"/>
    <mergeCell ref="G24:H24"/>
    <mergeCell ref="I24:J24"/>
    <mergeCell ref="K24:L24"/>
    <mergeCell ref="G18:G21"/>
    <mergeCell ref="B18:B22"/>
    <mergeCell ref="C18:C22"/>
    <mergeCell ref="D18:D22"/>
    <mergeCell ref="E18:E22"/>
    <mergeCell ref="F18:F22"/>
    <mergeCell ref="H11:H14"/>
    <mergeCell ref="K14:K15"/>
    <mergeCell ref="L14:L15"/>
    <mergeCell ref="G17:H17"/>
    <mergeCell ref="I17:J17"/>
    <mergeCell ref="K17:L17"/>
    <mergeCell ref="G11:G14"/>
    <mergeCell ref="B11:B15"/>
    <mergeCell ref="C11:C15"/>
    <mergeCell ref="D11:D15"/>
    <mergeCell ref="E11:E15"/>
    <mergeCell ref="F11:F15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" right="0.7" top="0.75" bottom="0.75" header="0.3" footer="0.3"/>
  <pageSetup paperSize="9" scale="57" orientation="portrait" horizontalDpi="0" verticalDpi="0" r:id="rId1"/>
  <ignoredErrors>
    <ignoredError sqref="F11 F25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FB44-AE3A-4BB4-9A0A-C17E3F1D66CC}">
  <dimension ref="A1:L15"/>
  <sheetViews>
    <sheetView showGridLines="0" view="pageBreakPreview" zoomScale="110" zoomScaleNormal="100" zoomScaleSheetLayoutView="11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134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129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71</v>
      </c>
      <c r="C11" s="28">
        <v>45805</v>
      </c>
      <c r="D11" s="28">
        <f>C11/E11</f>
        <v>311.59863945578229</v>
      </c>
      <c r="E11" s="25">
        <v>147</v>
      </c>
      <c r="F11" s="40" t="s">
        <v>132</v>
      </c>
      <c r="G11" s="36" t="s">
        <v>5</v>
      </c>
      <c r="H11" s="38" t="s">
        <v>133</v>
      </c>
      <c r="I11" s="1" t="s">
        <v>38</v>
      </c>
      <c r="J11" s="2">
        <v>28526112</v>
      </c>
      <c r="K11" s="1" t="s">
        <v>6</v>
      </c>
      <c r="L11" s="6" t="s">
        <v>33</v>
      </c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9">
        <v>45973</v>
      </c>
      <c r="K12" s="3" t="s">
        <v>7</v>
      </c>
      <c r="L12" s="11" t="s">
        <v>33</v>
      </c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2">
        <v>45978</v>
      </c>
      <c r="K13" s="3" t="s">
        <v>18</v>
      </c>
      <c r="L13" s="5" t="s">
        <v>75</v>
      </c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2">
        <v>45978</v>
      </c>
      <c r="K14" s="34" t="s">
        <v>20</v>
      </c>
      <c r="L14" s="43" t="s">
        <v>33</v>
      </c>
    </row>
    <row r="15" spans="1:12" x14ac:dyDescent="0.25">
      <c r="B15" s="44"/>
      <c r="C15" s="30"/>
      <c r="D15" s="30"/>
      <c r="E15" s="27"/>
      <c r="F15" s="42"/>
      <c r="G15" s="4" t="s">
        <v>8</v>
      </c>
      <c r="H15" s="5">
        <v>86447920</v>
      </c>
      <c r="I15" s="3" t="s">
        <v>9</v>
      </c>
      <c r="J15" s="10" t="s">
        <v>74</v>
      </c>
      <c r="K15" s="35"/>
      <c r="L15" s="27"/>
    </row>
  </sheetData>
  <mergeCells count="17">
    <mergeCell ref="G10:H10"/>
    <mergeCell ref="I10:J10"/>
    <mergeCell ref="K10:L10"/>
    <mergeCell ref="B3:L3"/>
    <mergeCell ref="B4:L4"/>
    <mergeCell ref="B5:L5"/>
    <mergeCell ref="B6:L6"/>
    <mergeCell ref="B9:L9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4AEF-8187-44FC-9B7B-678FA0EDD2F3}">
  <dimension ref="A1:L22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131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130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105</v>
      </c>
      <c r="C11" s="28">
        <v>424666.7</v>
      </c>
      <c r="D11" s="28">
        <f>C11/E11</f>
        <v>16986.668000000001</v>
      </c>
      <c r="E11" s="25">
        <v>25</v>
      </c>
      <c r="F11" s="40" t="s">
        <v>39</v>
      </c>
      <c r="G11" s="36" t="s">
        <v>5</v>
      </c>
      <c r="H11" s="38" t="s">
        <v>139</v>
      </c>
      <c r="I11" s="1" t="s">
        <v>38</v>
      </c>
      <c r="J11" s="17" t="s">
        <v>33</v>
      </c>
      <c r="K11" s="1" t="s">
        <v>6</v>
      </c>
      <c r="L11" s="6" t="s">
        <v>33</v>
      </c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17" t="s">
        <v>33</v>
      </c>
      <c r="K12" s="3" t="s">
        <v>7</v>
      </c>
      <c r="L12" s="11" t="s">
        <v>33</v>
      </c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7" t="s">
        <v>33</v>
      </c>
      <c r="K13" s="3" t="s">
        <v>18</v>
      </c>
      <c r="L13" s="5" t="s">
        <v>75</v>
      </c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7" t="s">
        <v>33</v>
      </c>
      <c r="K14" s="34" t="s">
        <v>20</v>
      </c>
      <c r="L14" s="43" t="s">
        <v>33</v>
      </c>
    </row>
    <row r="15" spans="1:12" x14ac:dyDescent="0.25">
      <c r="B15" s="44"/>
      <c r="C15" s="30"/>
      <c r="D15" s="30"/>
      <c r="E15" s="27"/>
      <c r="F15" s="42"/>
      <c r="G15" s="4" t="s">
        <v>8</v>
      </c>
      <c r="H15" s="5">
        <v>12680912</v>
      </c>
      <c r="I15" s="3" t="s">
        <v>9</v>
      </c>
      <c r="J15" s="17" t="s">
        <v>33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10</v>
      </c>
      <c r="B18" s="46" t="s">
        <v>138</v>
      </c>
      <c r="C18" s="28">
        <v>10149.299999999999</v>
      </c>
      <c r="D18" s="28">
        <f>C18/E18</f>
        <v>338.31</v>
      </c>
      <c r="E18" s="25">
        <v>30</v>
      </c>
      <c r="F18" s="40" t="s">
        <v>112</v>
      </c>
      <c r="G18" s="36" t="s">
        <v>5</v>
      </c>
      <c r="H18" s="38" t="s">
        <v>137</v>
      </c>
      <c r="I18" s="1" t="s">
        <v>38</v>
      </c>
      <c r="J18" s="2">
        <v>28886194</v>
      </c>
      <c r="K18" s="1" t="s">
        <v>6</v>
      </c>
      <c r="L18" s="6" t="s">
        <v>33</v>
      </c>
    </row>
    <row r="19" spans="1:12" ht="25.5" x14ac:dyDescent="0.25">
      <c r="B19" s="47"/>
      <c r="C19" s="29"/>
      <c r="D19" s="29"/>
      <c r="E19" s="26"/>
      <c r="F19" s="41"/>
      <c r="G19" s="37"/>
      <c r="H19" s="39"/>
      <c r="I19" s="3" t="s">
        <v>16</v>
      </c>
      <c r="J19" s="9">
        <v>46021</v>
      </c>
      <c r="K19" s="3" t="s">
        <v>7</v>
      </c>
      <c r="L19" s="11" t="s">
        <v>33</v>
      </c>
    </row>
    <row r="20" spans="1:12" ht="38.25" x14ac:dyDescent="0.25">
      <c r="B20" s="47"/>
      <c r="C20" s="29"/>
      <c r="D20" s="29"/>
      <c r="E20" s="26"/>
      <c r="F20" s="41"/>
      <c r="G20" s="37"/>
      <c r="H20" s="39"/>
      <c r="I20" s="3" t="s">
        <v>17</v>
      </c>
      <c r="J20" s="12" t="s">
        <v>33</v>
      </c>
      <c r="K20" s="3" t="s">
        <v>18</v>
      </c>
      <c r="L20" s="5" t="s">
        <v>135</v>
      </c>
    </row>
    <row r="21" spans="1:12" ht="25.5" x14ac:dyDescent="0.25">
      <c r="B21" s="47"/>
      <c r="C21" s="29"/>
      <c r="D21" s="29"/>
      <c r="E21" s="26"/>
      <c r="F21" s="41"/>
      <c r="G21" s="35"/>
      <c r="H21" s="31"/>
      <c r="I21" s="3" t="s">
        <v>19</v>
      </c>
      <c r="J21" s="12" t="s">
        <v>136</v>
      </c>
      <c r="K21" s="34" t="s">
        <v>20</v>
      </c>
      <c r="L21" s="43" t="s">
        <v>33</v>
      </c>
    </row>
    <row r="22" spans="1:12" x14ac:dyDescent="0.25">
      <c r="B22" s="44"/>
      <c r="C22" s="30"/>
      <c r="D22" s="30"/>
      <c r="E22" s="27"/>
      <c r="F22" s="42"/>
      <c r="G22" s="4" t="s">
        <v>8</v>
      </c>
      <c r="H22" s="11" t="s">
        <v>33</v>
      </c>
      <c r="I22" s="3" t="s">
        <v>9</v>
      </c>
      <c r="J22" s="10" t="s">
        <v>103</v>
      </c>
      <c r="K22" s="35"/>
      <c r="L22" s="27"/>
    </row>
  </sheetData>
  <mergeCells count="29">
    <mergeCell ref="G10:H10"/>
    <mergeCell ref="I10:J10"/>
    <mergeCell ref="K10:L10"/>
    <mergeCell ref="B3:L3"/>
    <mergeCell ref="B4:L4"/>
    <mergeCell ref="B5:L5"/>
    <mergeCell ref="B6:L6"/>
    <mergeCell ref="B9:L9"/>
    <mergeCell ref="B11:B15"/>
    <mergeCell ref="C11:C15"/>
    <mergeCell ref="D11:D15"/>
    <mergeCell ref="E11:E15"/>
    <mergeCell ref="F11:F15"/>
    <mergeCell ref="H11:H14"/>
    <mergeCell ref="K14:K15"/>
    <mergeCell ref="L14:L15"/>
    <mergeCell ref="G17:H17"/>
    <mergeCell ref="I17:J17"/>
    <mergeCell ref="K17:L17"/>
    <mergeCell ref="G11:G14"/>
    <mergeCell ref="H18:H21"/>
    <mergeCell ref="K21:K22"/>
    <mergeCell ref="L21:L22"/>
    <mergeCell ref="B18:B22"/>
    <mergeCell ref="C18:C22"/>
    <mergeCell ref="D18:D22"/>
    <mergeCell ref="E18:E22"/>
    <mergeCell ref="F18:F22"/>
    <mergeCell ref="G18:G21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BB8F-05C8-42B2-A927-6D9E1E33E42B}">
  <dimension ref="A1:L29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80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79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12</v>
      </c>
      <c r="B11" s="31" t="s">
        <v>71</v>
      </c>
      <c r="C11" s="28">
        <v>33508.74</v>
      </c>
      <c r="D11" s="28">
        <f>C11/E11</f>
        <v>11169.58</v>
      </c>
      <c r="E11" s="25">
        <v>3</v>
      </c>
      <c r="F11" s="40" t="s">
        <v>39</v>
      </c>
      <c r="G11" s="36" t="s">
        <v>5</v>
      </c>
      <c r="H11" s="38" t="s">
        <v>81</v>
      </c>
      <c r="I11" s="1" t="s">
        <v>38</v>
      </c>
      <c r="J11" s="2">
        <v>25677365</v>
      </c>
      <c r="K11" s="1" t="s">
        <v>6</v>
      </c>
      <c r="L11" s="6" t="s">
        <v>33</v>
      </c>
    </row>
    <row r="12" spans="1:12" ht="25.5" x14ac:dyDescent="0.25">
      <c r="B12" s="32"/>
      <c r="C12" s="29"/>
      <c r="D12" s="29"/>
      <c r="E12" s="26"/>
      <c r="F12" s="41"/>
      <c r="G12" s="37"/>
      <c r="H12" s="39"/>
      <c r="I12" s="3" t="s">
        <v>16</v>
      </c>
      <c r="J12" s="9">
        <v>45713</v>
      </c>
      <c r="K12" s="3" t="s">
        <v>7</v>
      </c>
      <c r="L12" s="11" t="s">
        <v>33</v>
      </c>
    </row>
    <row r="13" spans="1:12" ht="38.25" x14ac:dyDescent="0.25">
      <c r="B13" s="32"/>
      <c r="C13" s="29"/>
      <c r="D13" s="29"/>
      <c r="E13" s="26"/>
      <c r="F13" s="41"/>
      <c r="G13" s="37"/>
      <c r="H13" s="39"/>
      <c r="I13" s="3" t="s">
        <v>17</v>
      </c>
      <c r="J13" s="12">
        <v>45715</v>
      </c>
      <c r="K13" s="3" t="s">
        <v>18</v>
      </c>
      <c r="L13" s="5" t="s">
        <v>75</v>
      </c>
    </row>
    <row r="14" spans="1:12" ht="25.5" x14ac:dyDescent="0.25">
      <c r="B14" s="32"/>
      <c r="C14" s="29"/>
      <c r="D14" s="29"/>
      <c r="E14" s="26"/>
      <c r="F14" s="41"/>
      <c r="G14" s="35"/>
      <c r="H14" s="31"/>
      <c r="I14" s="3" t="s">
        <v>19</v>
      </c>
      <c r="J14" s="12">
        <v>45715</v>
      </c>
      <c r="K14" s="34" t="s">
        <v>20</v>
      </c>
      <c r="L14" s="43" t="s">
        <v>33</v>
      </c>
    </row>
    <row r="15" spans="1:12" x14ac:dyDescent="0.25">
      <c r="B15" s="32"/>
      <c r="C15" s="30"/>
      <c r="D15" s="30"/>
      <c r="E15" s="27"/>
      <c r="F15" s="42"/>
      <c r="G15" s="4" t="s">
        <v>8</v>
      </c>
      <c r="H15" s="5">
        <v>41796438</v>
      </c>
      <c r="I15" s="3" t="s">
        <v>9</v>
      </c>
      <c r="J15" s="10" t="s">
        <v>74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12</v>
      </c>
      <c r="B18" s="31" t="s">
        <v>71</v>
      </c>
      <c r="C18" s="28">
        <v>37323.360000000001</v>
      </c>
      <c r="D18" s="28">
        <f>C18/E18</f>
        <v>12441.12</v>
      </c>
      <c r="E18" s="25">
        <v>3</v>
      </c>
      <c r="F18" s="40" t="s">
        <v>39</v>
      </c>
      <c r="G18" s="36" t="s">
        <v>5</v>
      </c>
      <c r="H18" s="38" t="s">
        <v>81</v>
      </c>
      <c r="I18" s="1" t="s">
        <v>38</v>
      </c>
      <c r="J18" s="2" t="s">
        <v>82</v>
      </c>
      <c r="K18" s="1" t="s">
        <v>6</v>
      </c>
      <c r="L18" s="6" t="s">
        <v>33</v>
      </c>
    </row>
    <row r="19" spans="1:12" ht="25.5" x14ac:dyDescent="0.25">
      <c r="B19" s="32"/>
      <c r="C19" s="29"/>
      <c r="D19" s="29"/>
      <c r="E19" s="26"/>
      <c r="F19" s="41"/>
      <c r="G19" s="37"/>
      <c r="H19" s="39"/>
      <c r="I19" s="3" t="s">
        <v>16</v>
      </c>
      <c r="J19" s="9">
        <v>45713</v>
      </c>
      <c r="K19" s="3" t="s">
        <v>7</v>
      </c>
      <c r="L19" s="11" t="s">
        <v>33</v>
      </c>
    </row>
    <row r="20" spans="1:12" ht="38.25" x14ac:dyDescent="0.25">
      <c r="B20" s="32"/>
      <c r="C20" s="29"/>
      <c r="D20" s="29"/>
      <c r="E20" s="26"/>
      <c r="F20" s="41"/>
      <c r="G20" s="37"/>
      <c r="H20" s="39"/>
      <c r="I20" s="3" t="s">
        <v>17</v>
      </c>
      <c r="J20" s="12">
        <v>45715</v>
      </c>
      <c r="K20" s="3" t="s">
        <v>18</v>
      </c>
      <c r="L20" s="5" t="s">
        <v>75</v>
      </c>
    </row>
    <row r="21" spans="1:12" ht="25.5" x14ac:dyDescent="0.25">
      <c r="B21" s="32"/>
      <c r="C21" s="29"/>
      <c r="D21" s="29"/>
      <c r="E21" s="26"/>
      <c r="F21" s="41"/>
      <c r="G21" s="35"/>
      <c r="H21" s="31"/>
      <c r="I21" s="3" t="s">
        <v>19</v>
      </c>
      <c r="J21" s="12">
        <v>45715</v>
      </c>
      <c r="K21" s="34" t="s">
        <v>20</v>
      </c>
      <c r="L21" s="43" t="s">
        <v>33</v>
      </c>
    </row>
    <row r="22" spans="1:12" x14ac:dyDescent="0.25">
      <c r="B22" s="32"/>
      <c r="C22" s="30"/>
      <c r="D22" s="30"/>
      <c r="E22" s="27"/>
      <c r="F22" s="42"/>
      <c r="G22" s="4" t="s">
        <v>8</v>
      </c>
      <c r="H22" s="5">
        <v>41796438</v>
      </c>
      <c r="I22" s="3" t="s">
        <v>9</v>
      </c>
      <c r="J22" s="10" t="s">
        <v>74</v>
      </c>
      <c r="K22" s="35"/>
      <c r="L22" s="27"/>
    </row>
    <row r="23" spans="1:12" ht="15.75" thickBot="1" x14ac:dyDescent="0.3"/>
    <row r="24" spans="1:12" ht="70.5" customHeight="1" thickBot="1" x14ac:dyDescent="0.3">
      <c r="B24" s="13" t="s">
        <v>11</v>
      </c>
      <c r="C24" s="14" t="s">
        <v>2</v>
      </c>
      <c r="D24" s="14" t="s">
        <v>12</v>
      </c>
      <c r="E24" s="15" t="s">
        <v>3</v>
      </c>
      <c r="F24" s="13" t="s">
        <v>13</v>
      </c>
      <c r="G24" s="18" t="s">
        <v>14</v>
      </c>
      <c r="H24" s="19"/>
      <c r="I24" s="18" t="s">
        <v>15</v>
      </c>
      <c r="J24" s="19"/>
      <c r="K24" s="18" t="s">
        <v>4</v>
      </c>
      <c r="L24" s="19"/>
    </row>
    <row r="25" spans="1:12" ht="25.5" customHeight="1" x14ac:dyDescent="0.25">
      <c r="A25" s="8">
        <v>12</v>
      </c>
      <c r="B25" s="31" t="s">
        <v>71</v>
      </c>
      <c r="C25" s="28">
        <v>26766</v>
      </c>
      <c r="D25" s="28">
        <f>C25/E25</f>
        <v>5353.2</v>
      </c>
      <c r="E25" s="25">
        <v>5</v>
      </c>
      <c r="F25" s="40" t="s">
        <v>39</v>
      </c>
      <c r="G25" s="36" t="s">
        <v>5</v>
      </c>
      <c r="H25" s="38" t="s">
        <v>72</v>
      </c>
      <c r="I25" s="1" t="s">
        <v>38</v>
      </c>
      <c r="J25" s="2">
        <v>25679481</v>
      </c>
      <c r="K25" s="1" t="s">
        <v>6</v>
      </c>
      <c r="L25" s="6" t="s">
        <v>33</v>
      </c>
    </row>
    <row r="26" spans="1:12" ht="25.5" x14ac:dyDescent="0.25">
      <c r="B26" s="32"/>
      <c r="C26" s="29"/>
      <c r="D26" s="29"/>
      <c r="E26" s="26"/>
      <c r="F26" s="41"/>
      <c r="G26" s="37"/>
      <c r="H26" s="39"/>
      <c r="I26" s="3" t="s">
        <v>16</v>
      </c>
      <c r="J26" s="9">
        <v>45713</v>
      </c>
      <c r="K26" s="3" t="s">
        <v>7</v>
      </c>
      <c r="L26" s="11" t="s">
        <v>33</v>
      </c>
    </row>
    <row r="27" spans="1:12" ht="38.25" x14ac:dyDescent="0.25">
      <c r="B27" s="32"/>
      <c r="C27" s="29"/>
      <c r="D27" s="29"/>
      <c r="E27" s="26"/>
      <c r="F27" s="41"/>
      <c r="G27" s="37"/>
      <c r="H27" s="39"/>
      <c r="I27" s="3" t="s">
        <v>17</v>
      </c>
      <c r="J27" s="12">
        <v>45715</v>
      </c>
      <c r="K27" s="3" t="s">
        <v>18</v>
      </c>
      <c r="L27" s="5" t="s">
        <v>75</v>
      </c>
    </row>
    <row r="28" spans="1:12" ht="25.5" x14ac:dyDescent="0.25">
      <c r="B28" s="32"/>
      <c r="C28" s="29"/>
      <c r="D28" s="29"/>
      <c r="E28" s="26"/>
      <c r="F28" s="41"/>
      <c r="G28" s="35"/>
      <c r="H28" s="31"/>
      <c r="I28" s="3" t="s">
        <v>19</v>
      </c>
      <c r="J28" s="12">
        <v>45715</v>
      </c>
      <c r="K28" s="34" t="s">
        <v>20</v>
      </c>
      <c r="L28" s="43" t="s">
        <v>33</v>
      </c>
    </row>
    <row r="29" spans="1:12" x14ac:dyDescent="0.25">
      <c r="B29" s="32"/>
      <c r="C29" s="30"/>
      <c r="D29" s="30"/>
      <c r="E29" s="27"/>
      <c r="F29" s="42"/>
      <c r="G29" s="4" t="s">
        <v>8</v>
      </c>
      <c r="H29" s="5">
        <v>99146193</v>
      </c>
      <c r="I29" s="3" t="s">
        <v>9</v>
      </c>
      <c r="J29" s="10" t="s">
        <v>74</v>
      </c>
      <c r="K29" s="35"/>
      <c r="L29" s="27"/>
    </row>
  </sheetData>
  <mergeCells count="41">
    <mergeCell ref="G10:H10"/>
    <mergeCell ref="I10:J10"/>
    <mergeCell ref="K10:L10"/>
    <mergeCell ref="B3:L3"/>
    <mergeCell ref="B4:L4"/>
    <mergeCell ref="B5:L5"/>
    <mergeCell ref="B6:L6"/>
    <mergeCell ref="B9:L9"/>
    <mergeCell ref="B11:B15"/>
    <mergeCell ref="C11:C15"/>
    <mergeCell ref="D11:D15"/>
    <mergeCell ref="E11:E15"/>
    <mergeCell ref="F11:F15"/>
    <mergeCell ref="H11:H14"/>
    <mergeCell ref="K14:K15"/>
    <mergeCell ref="L14:L15"/>
    <mergeCell ref="G17:H17"/>
    <mergeCell ref="I17:J17"/>
    <mergeCell ref="K17:L17"/>
    <mergeCell ref="G11:G14"/>
    <mergeCell ref="B18:B22"/>
    <mergeCell ref="C18:C22"/>
    <mergeCell ref="D18:D22"/>
    <mergeCell ref="E18:E22"/>
    <mergeCell ref="F18:F22"/>
    <mergeCell ref="H18:H21"/>
    <mergeCell ref="K21:K22"/>
    <mergeCell ref="L21:L22"/>
    <mergeCell ref="G24:H24"/>
    <mergeCell ref="I24:J24"/>
    <mergeCell ref="K24:L24"/>
    <mergeCell ref="G18:G21"/>
    <mergeCell ref="H25:H28"/>
    <mergeCell ref="K28:K29"/>
    <mergeCell ref="L28:L29"/>
    <mergeCell ref="B25:B29"/>
    <mergeCell ref="C25:C29"/>
    <mergeCell ref="D25:D29"/>
    <mergeCell ref="E25:E29"/>
    <mergeCell ref="F25:F29"/>
    <mergeCell ref="G25:G28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D103-BFDC-4E54-B105-52545EB08E58}">
  <dimension ref="A1:L22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116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83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x14ac:dyDescent="0.25">
      <c r="A11" s="8">
        <v>10</v>
      </c>
      <c r="B11" s="31" t="s">
        <v>24</v>
      </c>
      <c r="C11" s="28">
        <v>54000</v>
      </c>
      <c r="D11" s="28">
        <f>C11/A11</f>
        <v>5400</v>
      </c>
      <c r="E11" s="25">
        <v>1</v>
      </c>
      <c r="F11" s="40" t="s">
        <v>27</v>
      </c>
      <c r="G11" s="36" t="s">
        <v>5</v>
      </c>
      <c r="H11" s="38" t="s">
        <v>89</v>
      </c>
      <c r="I11" s="1" t="s">
        <v>22</v>
      </c>
      <c r="J11" s="2" t="s">
        <v>90</v>
      </c>
      <c r="K11" s="1" t="s">
        <v>6</v>
      </c>
      <c r="L11" s="6" t="s">
        <v>91</v>
      </c>
    </row>
    <row r="12" spans="1:12" ht="25.5" x14ac:dyDescent="0.25">
      <c r="B12" s="32"/>
      <c r="C12" s="29"/>
      <c r="D12" s="29"/>
      <c r="E12" s="26"/>
      <c r="F12" s="41"/>
      <c r="G12" s="37"/>
      <c r="H12" s="39"/>
      <c r="I12" s="3" t="s">
        <v>16</v>
      </c>
      <c r="J12" s="9">
        <v>45754</v>
      </c>
      <c r="K12" s="3" t="s">
        <v>7</v>
      </c>
      <c r="L12" s="5" t="s">
        <v>92</v>
      </c>
    </row>
    <row r="13" spans="1:12" ht="38.25" x14ac:dyDescent="0.25">
      <c r="B13" s="32"/>
      <c r="C13" s="29"/>
      <c r="D13" s="29"/>
      <c r="E13" s="26"/>
      <c r="F13" s="41"/>
      <c r="G13" s="37"/>
      <c r="H13" s="39"/>
      <c r="I13" s="3" t="s">
        <v>17</v>
      </c>
      <c r="J13" s="10" t="s">
        <v>33</v>
      </c>
      <c r="K13" s="3" t="s">
        <v>18</v>
      </c>
      <c r="L13" s="5" t="s">
        <v>26</v>
      </c>
    </row>
    <row r="14" spans="1:12" ht="25.5" x14ac:dyDescent="0.25">
      <c r="B14" s="32"/>
      <c r="C14" s="29"/>
      <c r="D14" s="29"/>
      <c r="E14" s="26"/>
      <c r="F14" s="41"/>
      <c r="G14" s="35"/>
      <c r="H14" s="31"/>
      <c r="I14" s="3" t="s">
        <v>19</v>
      </c>
      <c r="J14" s="10" t="s">
        <v>33</v>
      </c>
      <c r="K14" s="34" t="s">
        <v>20</v>
      </c>
      <c r="L14" s="33">
        <v>45716</v>
      </c>
    </row>
    <row r="15" spans="1:12" x14ac:dyDescent="0.25">
      <c r="B15" s="32"/>
      <c r="C15" s="30"/>
      <c r="D15" s="30"/>
      <c r="E15" s="27"/>
      <c r="F15" s="42"/>
      <c r="G15" s="4" t="s">
        <v>8</v>
      </c>
      <c r="H15" s="5">
        <v>3232468</v>
      </c>
      <c r="I15" s="3" t="s">
        <v>9</v>
      </c>
      <c r="J15" s="10" t="s">
        <v>33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x14ac:dyDescent="0.25">
      <c r="A18" s="8">
        <v>10</v>
      </c>
      <c r="B18" s="31" t="s">
        <v>24</v>
      </c>
      <c r="C18" s="28">
        <v>425630.4</v>
      </c>
      <c r="D18" s="28">
        <f>C18/A18</f>
        <v>42563.040000000001</v>
      </c>
      <c r="E18" s="25">
        <v>1</v>
      </c>
      <c r="F18" s="40" t="s">
        <v>31</v>
      </c>
      <c r="G18" s="36" t="s">
        <v>5</v>
      </c>
      <c r="H18" s="38" t="s">
        <v>84</v>
      </c>
      <c r="I18" s="1" t="s">
        <v>22</v>
      </c>
      <c r="J18" s="2" t="s">
        <v>85</v>
      </c>
      <c r="K18" s="1" t="s">
        <v>6</v>
      </c>
      <c r="L18" s="6" t="s">
        <v>86</v>
      </c>
    </row>
    <row r="19" spans="1:12" ht="25.5" x14ac:dyDescent="0.25">
      <c r="B19" s="32"/>
      <c r="C19" s="29"/>
      <c r="D19" s="29"/>
      <c r="E19" s="26"/>
      <c r="F19" s="41"/>
      <c r="G19" s="37"/>
      <c r="H19" s="39"/>
      <c r="I19" s="3" t="s">
        <v>16</v>
      </c>
      <c r="J19" s="9">
        <v>45754</v>
      </c>
      <c r="K19" s="3" t="s">
        <v>7</v>
      </c>
      <c r="L19" s="5" t="s">
        <v>88</v>
      </c>
    </row>
    <row r="20" spans="1:12" ht="38.25" x14ac:dyDescent="0.25">
      <c r="B20" s="32"/>
      <c r="C20" s="29"/>
      <c r="D20" s="29"/>
      <c r="E20" s="26"/>
      <c r="F20" s="41"/>
      <c r="G20" s="37"/>
      <c r="H20" s="39"/>
      <c r="I20" s="3" t="s">
        <v>17</v>
      </c>
      <c r="J20" s="10" t="s">
        <v>33</v>
      </c>
      <c r="K20" s="3" t="s">
        <v>18</v>
      </c>
      <c r="L20" s="5" t="s">
        <v>87</v>
      </c>
    </row>
    <row r="21" spans="1:12" ht="25.5" x14ac:dyDescent="0.25">
      <c r="B21" s="32"/>
      <c r="C21" s="29"/>
      <c r="D21" s="29"/>
      <c r="E21" s="26"/>
      <c r="F21" s="41"/>
      <c r="G21" s="35"/>
      <c r="H21" s="31"/>
      <c r="I21" s="3" t="s">
        <v>19</v>
      </c>
      <c r="J21" s="10" t="s">
        <v>33</v>
      </c>
      <c r="K21" s="34" t="s">
        <v>20</v>
      </c>
      <c r="L21" s="33">
        <v>45716</v>
      </c>
    </row>
    <row r="22" spans="1:12" x14ac:dyDescent="0.25">
      <c r="B22" s="32"/>
      <c r="C22" s="30"/>
      <c r="D22" s="30"/>
      <c r="E22" s="27"/>
      <c r="F22" s="42"/>
      <c r="G22" s="4" t="s">
        <v>8</v>
      </c>
      <c r="H22" s="5">
        <v>120109980</v>
      </c>
      <c r="I22" s="3" t="s">
        <v>9</v>
      </c>
      <c r="J22" s="10" t="s">
        <v>33</v>
      </c>
      <c r="K22" s="35"/>
      <c r="L22" s="27"/>
    </row>
  </sheetData>
  <mergeCells count="29">
    <mergeCell ref="H18:H21"/>
    <mergeCell ref="K21:K22"/>
    <mergeCell ref="L21:L22"/>
    <mergeCell ref="B18:B22"/>
    <mergeCell ref="C18:C22"/>
    <mergeCell ref="D18:D22"/>
    <mergeCell ref="E18:E22"/>
    <mergeCell ref="F18:F22"/>
    <mergeCell ref="G18:G21"/>
    <mergeCell ref="H11:H14"/>
    <mergeCell ref="K14:K15"/>
    <mergeCell ref="L14:L15"/>
    <mergeCell ref="G17:H17"/>
    <mergeCell ref="I17:J17"/>
    <mergeCell ref="K17:L17"/>
    <mergeCell ref="G11:G14"/>
    <mergeCell ref="B11:B15"/>
    <mergeCell ref="C11:C15"/>
    <mergeCell ref="D11:D15"/>
    <mergeCell ref="E11:E15"/>
    <mergeCell ref="F11:F15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5E6B-F8F7-4A1E-A8F5-864107410371}">
  <dimension ref="A1:L29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93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99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31" t="s">
        <v>71</v>
      </c>
      <c r="C11" s="28">
        <v>89862.1</v>
      </c>
      <c r="D11" s="28">
        <f>C11/E11</f>
        <v>8986.2100000000009</v>
      </c>
      <c r="E11" s="25">
        <v>10</v>
      </c>
      <c r="F11" s="40" t="s">
        <v>95</v>
      </c>
      <c r="G11" s="36" t="s">
        <v>5</v>
      </c>
      <c r="H11" s="38" t="s">
        <v>94</v>
      </c>
      <c r="I11" s="1" t="s">
        <v>38</v>
      </c>
      <c r="J11" s="2">
        <v>26078007</v>
      </c>
      <c r="K11" s="1" t="s">
        <v>6</v>
      </c>
      <c r="L11" s="6" t="s">
        <v>33</v>
      </c>
    </row>
    <row r="12" spans="1:12" ht="25.5" x14ac:dyDescent="0.25">
      <c r="B12" s="32"/>
      <c r="C12" s="29"/>
      <c r="D12" s="29"/>
      <c r="E12" s="26"/>
      <c r="F12" s="41"/>
      <c r="G12" s="37"/>
      <c r="H12" s="39"/>
      <c r="I12" s="3" t="s">
        <v>16</v>
      </c>
      <c r="J12" s="9">
        <v>45749</v>
      </c>
      <c r="K12" s="3" t="s">
        <v>7</v>
      </c>
      <c r="L12" s="11" t="s">
        <v>33</v>
      </c>
    </row>
    <row r="13" spans="1:12" ht="38.25" x14ac:dyDescent="0.25">
      <c r="B13" s="32"/>
      <c r="C13" s="29"/>
      <c r="D13" s="29"/>
      <c r="E13" s="26"/>
      <c r="F13" s="41"/>
      <c r="G13" s="37"/>
      <c r="H13" s="39"/>
      <c r="I13" s="3" t="s">
        <v>17</v>
      </c>
      <c r="J13" s="12">
        <v>45751</v>
      </c>
      <c r="K13" s="3" t="s">
        <v>18</v>
      </c>
      <c r="L13" s="5" t="s">
        <v>75</v>
      </c>
    </row>
    <row r="14" spans="1:12" ht="25.5" x14ac:dyDescent="0.25">
      <c r="B14" s="32"/>
      <c r="C14" s="29"/>
      <c r="D14" s="29"/>
      <c r="E14" s="26"/>
      <c r="F14" s="41"/>
      <c r="G14" s="35"/>
      <c r="H14" s="31"/>
      <c r="I14" s="3" t="s">
        <v>19</v>
      </c>
      <c r="J14" s="12">
        <v>45751</v>
      </c>
      <c r="K14" s="34" t="s">
        <v>20</v>
      </c>
      <c r="L14" s="43" t="s">
        <v>33</v>
      </c>
    </row>
    <row r="15" spans="1:12" x14ac:dyDescent="0.25">
      <c r="B15" s="32"/>
      <c r="C15" s="30"/>
      <c r="D15" s="30"/>
      <c r="E15" s="27"/>
      <c r="F15" s="42"/>
      <c r="G15" s="4" t="s">
        <v>8</v>
      </c>
      <c r="H15" s="5">
        <v>31360831</v>
      </c>
      <c r="I15" s="3" t="s">
        <v>9</v>
      </c>
      <c r="J15" s="10" t="s">
        <v>74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10</v>
      </c>
      <c r="B18" s="31" t="s">
        <v>71</v>
      </c>
      <c r="C18" s="28">
        <f>D18*E18</f>
        <v>35360</v>
      </c>
      <c r="D18" s="28">
        <v>65</v>
      </c>
      <c r="E18" s="25">
        <v>544</v>
      </c>
      <c r="F18" s="40" t="s">
        <v>96</v>
      </c>
      <c r="G18" s="36" t="s">
        <v>5</v>
      </c>
      <c r="H18" s="38" t="s">
        <v>97</v>
      </c>
      <c r="I18" s="1" t="s">
        <v>38</v>
      </c>
      <c r="J18" s="2">
        <v>26104865</v>
      </c>
      <c r="K18" s="1" t="s">
        <v>6</v>
      </c>
      <c r="L18" s="6" t="s">
        <v>33</v>
      </c>
    </row>
    <row r="19" spans="1:12" ht="25.5" x14ac:dyDescent="0.25">
      <c r="B19" s="32"/>
      <c r="C19" s="29"/>
      <c r="D19" s="29"/>
      <c r="E19" s="26"/>
      <c r="F19" s="41"/>
      <c r="G19" s="37"/>
      <c r="H19" s="39"/>
      <c r="I19" s="3" t="s">
        <v>16</v>
      </c>
      <c r="J19" s="9">
        <v>45751</v>
      </c>
      <c r="K19" s="3" t="s">
        <v>7</v>
      </c>
      <c r="L19" s="11" t="s">
        <v>33</v>
      </c>
    </row>
    <row r="20" spans="1:12" ht="38.25" x14ac:dyDescent="0.25">
      <c r="B20" s="32"/>
      <c r="C20" s="29"/>
      <c r="D20" s="29"/>
      <c r="E20" s="26"/>
      <c r="F20" s="41"/>
      <c r="G20" s="37"/>
      <c r="H20" s="39"/>
      <c r="I20" s="3" t="s">
        <v>17</v>
      </c>
      <c r="J20" s="12">
        <v>45755</v>
      </c>
      <c r="K20" s="3" t="s">
        <v>18</v>
      </c>
      <c r="L20" s="5" t="s">
        <v>75</v>
      </c>
    </row>
    <row r="21" spans="1:12" ht="25.5" x14ac:dyDescent="0.25">
      <c r="B21" s="32"/>
      <c r="C21" s="29"/>
      <c r="D21" s="29"/>
      <c r="E21" s="26"/>
      <c r="F21" s="41"/>
      <c r="G21" s="35"/>
      <c r="H21" s="31"/>
      <c r="I21" s="3" t="s">
        <v>19</v>
      </c>
      <c r="J21" s="12">
        <v>45755</v>
      </c>
      <c r="K21" s="34" t="s">
        <v>20</v>
      </c>
      <c r="L21" s="43" t="s">
        <v>33</v>
      </c>
    </row>
    <row r="22" spans="1:12" x14ac:dyDescent="0.25">
      <c r="B22" s="32"/>
      <c r="C22" s="30"/>
      <c r="D22" s="30"/>
      <c r="E22" s="27"/>
      <c r="F22" s="42"/>
      <c r="G22" s="4" t="s">
        <v>8</v>
      </c>
      <c r="H22" s="5">
        <v>120450828</v>
      </c>
      <c r="I22" s="3" t="s">
        <v>9</v>
      </c>
      <c r="J22" s="10" t="s">
        <v>74</v>
      </c>
      <c r="K22" s="35"/>
      <c r="L22" s="27"/>
    </row>
    <row r="23" spans="1:12" ht="15.75" thickBot="1" x14ac:dyDescent="0.3"/>
    <row r="24" spans="1:12" ht="70.5" customHeight="1" thickBot="1" x14ac:dyDescent="0.3">
      <c r="B24" s="13" t="s">
        <v>11</v>
      </c>
      <c r="C24" s="14" t="s">
        <v>2</v>
      </c>
      <c r="D24" s="14" t="s">
        <v>12</v>
      </c>
      <c r="E24" s="15" t="s">
        <v>3</v>
      </c>
      <c r="F24" s="13" t="s">
        <v>13</v>
      </c>
      <c r="G24" s="18" t="s">
        <v>14</v>
      </c>
      <c r="H24" s="19"/>
      <c r="I24" s="18" t="s">
        <v>15</v>
      </c>
      <c r="J24" s="19"/>
      <c r="K24" s="18" t="s">
        <v>4</v>
      </c>
      <c r="L24" s="19"/>
    </row>
    <row r="25" spans="1:12" ht="25.5" x14ac:dyDescent="0.25">
      <c r="B25" s="31" t="s">
        <v>71</v>
      </c>
      <c r="C25" s="28"/>
      <c r="D25" s="28"/>
      <c r="E25" s="25"/>
      <c r="F25" s="40"/>
      <c r="G25" s="36" t="s">
        <v>5</v>
      </c>
      <c r="H25" s="38"/>
      <c r="I25" s="1" t="s">
        <v>38</v>
      </c>
      <c r="J25" s="2">
        <v>26199491</v>
      </c>
      <c r="K25" s="1" t="s">
        <v>6</v>
      </c>
      <c r="L25" s="6" t="s">
        <v>33</v>
      </c>
    </row>
    <row r="26" spans="1:12" ht="25.5" x14ac:dyDescent="0.25">
      <c r="B26" s="32"/>
      <c r="C26" s="29"/>
      <c r="D26" s="29"/>
      <c r="E26" s="26"/>
      <c r="F26" s="41"/>
      <c r="G26" s="37"/>
      <c r="H26" s="39"/>
      <c r="I26" s="3" t="s">
        <v>16</v>
      </c>
      <c r="J26" s="9">
        <v>45761</v>
      </c>
      <c r="K26" s="3" t="s">
        <v>7</v>
      </c>
      <c r="L26" s="11" t="s">
        <v>33</v>
      </c>
    </row>
    <row r="27" spans="1:12" ht="38.25" x14ac:dyDescent="0.25">
      <c r="B27" s="32"/>
      <c r="C27" s="29"/>
      <c r="D27" s="29"/>
      <c r="E27" s="26"/>
      <c r="F27" s="41"/>
      <c r="G27" s="37"/>
      <c r="H27" s="39"/>
      <c r="I27" s="3" t="s">
        <v>17</v>
      </c>
      <c r="J27" s="12">
        <v>45768</v>
      </c>
      <c r="K27" s="3" t="s">
        <v>18</v>
      </c>
      <c r="L27" s="5" t="s">
        <v>75</v>
      </c>
    </row>
    <row r="28" spans="1:12" ht="25.5" x14ac:dyDescent="0.25">
      <c r="B28" s="32"/>
      <c r="C28" s="29"/>
      <c r="D28" s="29"/>
      <c r="E28" s="26"/>
      <c r="F28" s="41"/>
      <c r="G28" s="35"/>
      <c r="H28" s="31"/>
      <c r="I28" s="3" t="s">
        <v>19</v>
      </c>
      <c r="J28" s="12"/>
      <c r="K28" s="34" t="s">
        <v>20</v>
      </c>
      <c r="L28" s="43" t="s">
        <v>33</v>
      </c>
    </row>
    <row r="29" spans="1:12" x14ac:dyDescent="0.25">
      <c r="B29" s="32"/>
      <c r="C29" s="30"/>
      <c r="D29" s="30"/>
      <c r="E29" s="27"/>
      <c r="F29" s="42"/>
      <c r="G29" s="4" t="s">
        <v>8</v>
      </c>
      <c r="H29" s="5"/>
      <c r="I29" s="3" t="s">
        <v>9</v>
      </c>
      <c r="J29" s="10" t="s">
        <v>98</v>
      </c>
      <c r="K29" s="35"/>
      <c r="L29" s="27"/>
    </row>
  </sheetData>
  <mergeCells count="41">
    <mergeCell ref="G10:H10"/>
    <mergeCell ref="I10:J10"/>
    <mergeCell ref="K10:L10"/>
    <mergeCell ref="B3:L3"/>
    <mergeCell ref="B4:L4"/>
    <mergeCell ref="B5:L5"/>
    <mergeCell ref="B6:L6"/>
    <mergeCell ref="B9:L9"/>
    <mergeCell ref="B11:B15"/>
    <mergeCell ref="C11:C15"/>
    <mergeCell ref="D11:D15"/>
    <mergeCell ref="E11:E15"/>
    <mergeCell ref="F11:F15"/>
    <mergeCell ref="H11:H14"/>
    <mergeCell ref="K14:K15"/>
    <mergeCell ref="L14:L15"/>
    <mergeCell ref="G17:H17"/>
    <mergeCell ref="I17:J17"/>
    <mergeCell ref="K17:L17"/>
    <mergeCell ref="G11:G14"/>
    <mergeCell ref="B18:B22"/>
    <mergeCell ref="C18:C22"/>
    <mergeCell ref="D18:D22"/>
    <mergeCell ref="E18:E22"/>
    <mergeCell ref="F18:F22"/>
    <mergeCell ref="H18:H21"/>
    <mergeCell ref="K21:K22"/>
    <mergeCell ref="L21:L22"/>
    <mergeCell ref="G24:H24"/>
    <mergeCell ref="I24:J24"/>
    <mergeCell ref="K24:L24"/>
    <mergeCell ref="G18:G21"/>
    <mergeCell ref="H25:H28"/>
    <mergeCell ref="K28:K29"/>
    <mergeCell ref="L28:L29"/>
    <mergeCell ref="B25:B29"/>
    <mergeCell ref="C25:C29"/>
    <mergeCell ref="D25:D29"/>
    <mergeCell ref="E25:E29"/>
    <mergeCell ref="F25:F29"/>
    <mergeCell ref="G25:G28"/>
  </mergeCells>
  <pageMargins left="0.7" right="0.7" top="0.75" bottom="0.75" header="0.3" footer="0.3"/>
  <pageSetup paperSize="9" scale="57" orientation="portrait" horizontalDpi="0" verticalDpi="0" r:id="rId1"/>
  <ignoredErrors>
    <ignoredError sqref="F11 F1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9F14-5BF8-47D3-90F5-4EFCBCC26CF0}">
  <dimension ref="A1:L29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100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101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4" t="s">
        <v>71</v>
      </c>
      <c r="C11" s="28"/>
      <c r="D11" s="28"/>
      <c r="E11" s="25"/>
      <c r="F11" s="40"/>
      <c r="G11" s="36" t="s">
        <v>5</v>
      </c>
      <c r="H11" s="38"/>
      <c r="I11" s="1" t="s">
        <v>38</v>
      </c>
      <c r="J11" s="2">
        <v>26199491</v>
      </c>
      <c r="K11" s="1" t="s">
        <v>6</v>
      </c>
      <c r="L11" s="6" t="s">
        <v>33</v>
      </c>
    </row>
    <row r="12" spans="1:12" ht="25.5" x14ac:dyDescent="0.25">
      <c r="B12" s="45"/>
      <c r="C12" s="29"/>
      <c r="D12" s="29"/>
      <c r="E12" s="26"/>
      <c r="F12" s="41"/>
      <c r="G12" s="37"/>
      <c r="H12" s="39"/>
      <c r="I12" s="3" t="s">
        <v>16</v>
      </c>
      <c r="J12" s="9">
        <v>45784</v>
      </c>
      <c r="K12" s="3" t="s">
        <v>7</v>
      </c>
      <c r="L12" s="11" t="s">
        <v>33</v>
      </c>
    </row>
    <row r="13" spans="1:12" ht="38.25" x14ac:dyDescent="0.25">
      <c r="B13" s="45"/>
      <c r="C13" s="29"/>
      <c r="D13" s="29"/>
      <c r="E13" s="26"/>
      <c r="F13" s="41"/>
      <c r="G13" s="37"/>
      <c r="H13" s="39"/>
      <c r="I13" s="3" t="s">
        <v>17</v>
      </c>
      <c r="J13" s="12">
        <v>45812</v>
      </c>
      <c r="K13" s="3" t="s">
        <v>18</v>
      </c>
      <c r="L13" s="5" t="s">
        <v>75</v>
      </c>
    </row>
    <row r="14" spans="1:12" ht="25.5" x14ac:dyDescent="0.25">
      <c r="B14" s="45"/>
      <c r="C14" s="29"/>
      <c r="D14" s="29"/>
      <c r="E14" s="26"/>
      <c r="F14" s="41"/>
      <c r="G14" s="35"/>
      <c r="H14" s="31"/>
      <c r="I14" s="3" t="s">
        <v>19</v>
      </c>
      <c r="J14" s="12"/>
      <c r="K14" s="34" t="s">
        <v>20</v>
      </c>
      <c r="L14" s="43" t="s">
        <v>33</v>
      </c>
    </row>
    <row r="15" spans="1:12" x14ac:dyDescent="0.25">
      <c r="B15" s="45"/>
      <c r="C15" s="30"/>
      <c r="D15" s="30"/>
      <c r="E15" s="27"/>
      <c r="F15" s="42"/>
      <c r="G15" s="4" t="s">
        <v>8</v>
      </c>
      <c r="H15" s="5"/>
      <c r="I15" s="3" t="s">
        <v>9</v>
      </c>
      <c r="J15" s="10" t="s">
        <v>98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10</v>
      </c>
      <c r="B18" s="44" t="s">
        <v>71</v>
      </c>
      <c r="C18" s="28">
        <v>45050</v>
      </c>
      <c r="D18" s="28">
        <f>C18/E18</f>
        <v>2650</v>
      </c>
      <c r="E18" s="25">
        <v>17</v>
      </c>
      <c r="F18" s="40" t="s">
        <v>39</v>
      </c>
      <c r="G18" s="36" t="s">
        <v>5</v>
      </c>
      <c r="H18" s="38" t="s">
        <v>102</v>
      </c>
      <c r="I18" s="1" t="s">
        <v>38</v>
      </c>
      <c r="J18" s="2">
        <v>26590484</v>
      </c>
      <c r="K18" s="1" t="s">
        <v>6</v>
      </c>
      <c r="L18" s="6" t="s">
        <v>33</v>
      </c>
    </row>
    <row r="19" spans="1:12" ht="25.5" x14ac:dyDescent="0.25">
      <c r="B19" s="45"/>
      <c r="C19" s="29"/>
      <c r="D19" s="29"/>
      <c r="E19" s="26"/>
      <c r="F19" s="41"/>
      <c r="G19" s="37"/>
      <c r="H19" s="39"/>
      <c r="I19" s="3" t="s">
        <v>16</v>
      </c>
      <c r="J19" s="9">
        <v>45800</v>
      </c>
      <c r="K19" s="3" t="s">
        <v>7</v>
      </c>
      <c r="L19" s="11" t="s">
        <v>33</v>
      </c>
    </row>
    <row r="20" spans="1:12" ht="38.25" x14ac:dyDescent="0.25">
      <c r="B20" s="45"/>
      <c r="C20" s="29"/>
      <c r="D20" s="29"/>
      <c r="E20" s="26"/>
      <c r="F20" s="41"/>
      <c r="G20" s="37"/>
      <c r="H20" s="39"/>
      <c r="I20" s="3" t="s">
        <v>17</v>
      </c>
      <c r="J20" s="12">
        <v>45804</v>
      </c>
      <c r="K20" s="3" t="s">
        <v>18</v>
      </c>
      <c r="L20" s="5" t="s">
        <v>75</v>
      </c>
    </row>
    <row r="21" spans="1:12" ht="25.5" x14ac:dyDescent="0.25">
      <c r="B21" s="45"/>
      <c r="C21" s="29"/>
      <c r="D21" s="29"/>
      <c r="E21" s="26"/>
      <c r="F21" s="41"/>
      <c r="G21" s="35"/>
      <c r="H21" s="31"/>
      <c r="I21" s="3" t="s">
        <v>19</v>
      </c>
      <c r="J21" s="12">
        <v>45804</v>
      </c>
      <c r="K21" s="34" t="s">
        <v>20</v>
      </c>
      <c r="L21" s="43" t="s">
        <v>33</v>
      </c>
    </row>
    <row r="22" spans="1:12" x14ac:dyDescent="0.25">
      <c r="B22" s="45"/>
      <c r="C22" s="30"/>
      <c r="D22" s="30"/>
      <c r="E22" s="27"/>
      <c r="F22" s="42"/>
      <c r="G22" s="4" t="s">
        <v>8</v>
      </c>
      <c r="H22" s="5">
        <v>16900979</v>
      </c>
      <c r="I22" s="3" t="s">
        <v>9</v>
      </c>
      <c r="J22" s="10" t="s">
        <v>103</v>
      </c>
      <c r="K22" s="35"/>
      <c r="L22" s="27"/>
    </row>
    <row r="23" spans="1:12" ht="15.75" thickBot="1" x14ac:dyDescent="0.3"/>
    <row r="24" spans="1:12" ht="70.5" customHeight="1" thickBot="1" x14ac:dyDescent="0.3">
      <c r="B24" s="13" t="s">
        <v>11</v>
      </c>
      <c r="C24" s="14" t="s">
        <v>2</v>
      </c>
      <c r="D24" s="14" t="s">
        <v>12</v>
      </c>
      <c r="E24" s="15" t="s">
        <v>3</v>
      </c>
      <c r="F24" s="13" t="s">
        <v>13</v>
      </c>
      <c r="G24" s="18" t="s">
        <v>14</v>
      </c>
      <c r="H24" s="19"/>
      <c r="I24" s="18" t="s">
        <v>15</v>
      </c>
      <c r="J24" s="19"/>
      <c r="K24" s="18" t="s">
        <v>4</v>
      </c>
      <c r="L24" s="19"/>
    </row>
    <row r="25" spans="1:12" ht="25.5" x14ac:dyDescent="0.25">
      <c r="B25" s="44" t="s">
        <v>105</v>
      </c>
      <c r="C25" s="28">
        <v>53827.199999999997</v>
      </c>
      <c r="D25" s="28">
        <f>C25/E25</f>
        <v>53827.199999999997</v>
      </c>
      <c r="E25" s="25">
        <v>1</v>
      </c>
      <c r="F25" s="40" t="s">
        <v>106</v>
      </c>
      <c r="G25" s="36" t="s">
        <v>5</v>
      </c>
      <c r="H25" s="38" t="s">
        <v>104</v>
      </c>
      <c r="I25" s="1" t="s">
        <v>38</v>
      </c>
      <c r="J25" s="2">
        <v>26630516</v>
      </c>
      <c r="K25" s="1" t="s">
        <v>6</v>
      </c>
      <c r="L25" s="6" t="s">
        <v>33</v>
      </c>
    </row>
    <row r="26" spans="1:12" ht="25.5" x14ac:dyDescent="0.25">
      <c r="B26" s="45"/>
      <c r="C26" s="29"/>
      <c r="D26" s="29"/>
      <c r="E26" s="26"/>
      <c r="F26" s="41"/>
      <c r="G26" s="37"/>
      <c r="H26" s="39"/>
      <c r="I26" s="3" t="s">
        <v>16</v>
      </c>
      <c r="J26" s="9">
        <v>45804</v>
      </c>
      <c r="K26" s="3" t="s">
        <v>7</v>
      </c>
      <c r="L26" s="11" t="s">
        <v>33</v>
      </c>
    </row>
    <row r="27" spans="1:12" ht="38.25" x14ac:dyDescent="0.25">
      <c r="B27" s="45"/>
      <c r="C27" s="29"/>
      <c r="D27" s="29"/>
      <c r="E27" s="26"/>
      <c r="F27" s="41"/>
      <c r="G27" s="37"/>
      <c r="H27" s="39"/>
      <c r="I27" s="3" t="s">
        <v>17</v>
      </c>
      <c r="J27" s="12">
        <v>45804</v>
      </c>
      <c r="K27" s="3" t="s">
        <v>18</v>
      </c>
      <c r="L27" s="5" t="s">
        <v>75</v>
      </c>
    </row>
    <row r="28" spans="1:12" ht="25.5" x14ac:dyDescent="0.25">
      <c r="B28" s="45"/>
      <c r="C28" s="29"/>
      <c r="D28" s="29"/>
      <c r="E28" s="26"/>
      <c r="F28" s="41"/>
      <c r="G28" s="35"/>
      <c r="H28" s="31"/>
      <c r="I28" s="3" t="s">
        <v>19</v>
      </c>
      <c r="J28" s="12">
        <v>45804</v>
      </c>
      <c r="K28" s="34" t="s">
        <v>20</v>
      </c>
      <c r="L28" s="43" t="s">
        <v>33</v>
      </c>
    </row>
    <row r="29" spans="1:12" x14ac:dyDescent="0.25">
      <c r="B29" s="45"/>
      <c r="C29" s="30"/>
      <c r="D29" s="30"/>
      <c r="E29" s="27"/>
      <c r="F29" s="42"/>
      <c r="G29" s="4" t="s">
        <v>8</v>
      </c>
      <c r="H29" s="5">
        <v>8246084</v>
      </c>
      <c r="I29" s="3" t="s">
        <v>9</v>
      </c>
      <c r="J29" s="10" t="s">
        <v>98</v>
      </c>
      <c r="K29" s="35"/>
      <c r="L29" s="27"/>
    </row>
  </sheetData>
  <mergeCells count="41">
    <mergeCell ref="H25:H28"/>
    <mergeCell ref="K28:K29"/>
    <mergeCell ref="L28:L29"/>
    <mergeCell ref="B25:B29"/>
    <mergeCell ref="C25:C29"/>
    <mergeCell ref="D25:D29"/>
    <mergeCell ref="E25:E29"/>
    <mergeCell ref="F25:F29"/>
    <mergeCell ref="G25:G28"/>
    <mergeCell ref="H18:H21"/>
    <mergeCell ref="K21:K22"/>
    <mergeCell ref="L21:L22"/>
    <mergeCell ref="G24:H24"/>
    <mergeCell ref="I24:J24"/>
    <mergeCell ref="K24:L24"/>
    <mergeCell ref="G18:G21"/>
    <mergeCell ref="B18:B22"/>
    <mergeCell ref="C18:C22"/>
    <mergeCell ref="D18:D22"/>
    <mergeCell ref="E18:E22"/>
    <mergeCell ref="F18:F22"/>
    <mergeCell ref="H11:H14"/>
    <mergeCell ref="K14:K15"/>
    <mergeCell ref="L14:L15"/>
    <mergeCell ref="G17:H17"/>
    <mergeCell ref="I17:J17"/>
    <mergeCell ref="K17:L17"/>
    <mergeCell ref="G11:G14"/>
    <mergeCell ref="B11:B15"/>
    <mergeCell ref="C11:C15"/>
    <mergeCell ref="D11:D15"/>
    <mergeCell ref="E11:E15"/>
    <mergeCell ref="F11:F15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4540-6A87-4432-8225-F616F95538C3}">
  <dimension ref="A1:L22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108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107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71</v>
      </c>
      <c r="C11" s="28">
        <v>79658</v>
      </c>
      <c r="D11" s="28">
        <v>79658</v>
      </c>
      <c r="E11" s="25">
        <v>1</v>
      </c>
      <c r="F11" s="40" t="s">
        <v>112</v>
      </c>
      <c r="G11" s="36" t="s">
        <v>5</v>
      </c>
      <c r="H11" s="38" t="s">
        <v>111</v>
      </c>
      <c r="I11" s="1" t="s">
        <v>38</v>
      </c>
      <c r="J11" s="2">
        <v>26804875</v>
      </c>
      <c r="K11" s="1" t="s">
        <v>6</v>
      </c>
      <c r="L11" s="6" t="s">
        <v>33</v>
      </c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9">
        <v>45818</v>
      </c>
      <c r="K12" s="3" t="s">
        <v>7</v>
      </c>
      <c r="L12" s="11" t="s">
        <v>33</v>
      </c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2">
        <v>45820</v>
      </c>
      <c r="K13" s="3" t="s">
        <v>18</v>
      </c>
      <c r="L13" s="5" t="s">
        <v>75</v>
      </c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2">
        <v>45821</v>
      </c>
      <c r="K14" s="34" t="s">
        <v>20</v>
      </c>
      <c r="L14" s="43" t="s">
        <v>33</v>
      </c>
    </row>
    <row r="15" spans="1:12" x14ac:dyDescent="0.25">
      <c r="B15" s="44"/>
      <c r="C15" s="30"/>
      <c r="D15" s="30"/>
      <c r="E15" s="27"/>
      <c r="F15" s="42"/>
      <c r="G15" s="4" t="s">
        <v>8</v>
      </c>
      <c r="H15" s="5" t="s">
        <v>110</v>
      </c>
      <c r="I15" s="3" t="s">
        <v>9</v>
      </c>
      <c r="J15" s="10" t="s">
        <v>74</v>
      </c>
      <c r="K15" s="35"/>
      <c r="L15" s="27"/>
    </row>
    <row r="16" spans="1:12" ht="15.75" thickBot="1" x14ac:dyDescent="0.3"/>
    <row r="17" spans="1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1:12" ht="25.5" customHeight="1" x14ac:dyDescent="0.25">
      <c r="A18" s="8">
        <v>10</v>
      </c>
      <c r="B18" s="44" t="s">
        <v>105</v>
      </c>
      <c r="C18" s="28">
        <f>D18*E18</f>
        <v>79874.720000000001</v>
      </c>
      <c r="D18" s="28">
        <v>19968.68</v>
      </c>
      <c r="E18" s="25">
        <v>4</v>
      </c>
      <c r="F18" s="40" t="s">
        <v>39</v>
      </c>
      <c r="G18" s="36" t="s">
        <v>5</v>
      </c>
      <c r="H18" s="38" t="s">
        <v>81</v>
      </c>
      <c r="I18" s="1" t="s">
        <v>38</v>
      </c>
      <c r="J18" s="2">
        <v>26894548</v>
      </c>
      <c r="K18" s="1" t="s">
        <v>6</v>
      </c>
      <c r="L18" s="6" t="s">
        <v>33</v>
      </c>
    </row>
    <row r="19" spans="1:12" ht="25.5" x14ac:dyDescent="0.25">
      <c r="B19" s="45"/>
      <c r="C19" s="29"/>
      <c r="D19" s="29"/>
      <c r="E19" s="26"/>
      <c r="F19" s="41"/>
      <c r="G19" s="37"/>
      <c r="H19" s="39"/>
      <c r="I19" s="3" t="s">
        <v>16</v>
      </c>
      <c r="J19" s="9">
        <v>45827</v>
      </c>
      <c r="K19" s="3" t="s">
        <v>7</v>
      </c>
      <c r="L19" s="11" t="s">
        <v>33</v>
      </c>
    </row>
    <row r="20" spans="1:12" ht="38.25" x14ac:dyDescent="0.25">
      <c r="B20" s="45"/>
      <c r="C20" s="29"/>
      <c r="D20" s="29"/>
      <c r="E20" s="26"/>
      <c r="F20" s="41"/>
      <c r="G20" s="37"/>
      <c r="H20" s="39"/>
      <c r="I20" s="3" t="s">
        <v>17</v>
      </c>
      <c r="J20" s="12"/>
      <c r="K20" s="3" t="s">
        <v>18</v>
      </c>
      <c r="L20" s="5" t="s">
        <v>75</v>
      </c>
    </row>
    <row r="21" spans="1:12" ht="25.5" x14ac:dyDescent="0.25">
      <c r="B21" s="45"/>
      <c r="C21" s="29"/>
      <c r="D21" s="29"/>
      <c r="E21" s="26"/>
      <c r="F21" s="41"/>
      <c r="G21" s="35"/>
      <c r="H21" s="31"/>
      <c r="I21" s="3" t="s">
        <v>19</v>
      </c>
      <c r="J21" s="12">
        <v>45827</v>
      </c>
      <c r="K21" s="34" t="s">
        <v>20</v>
      </c>
      <c r="L21" s="43" t="s">
        <v>33</v>
      </c>
    </row>
    <row r="22" spans="1:12" x14ac:dyDescent="0.25">
      <c r="B22" s="45"/>
      <c r="C22" s="30"/>
      <c r="D22" s="30"/>
      <c r="E22" s="27"/>
      <c r="F22" s="42"/>
      <c r="G22" s="4" t="s">
        <v>8</v>
      </c>
      <c r="H22" s="5" t="s">
        <v>109</v>
      </c>
      <c r="I22" s="3" t="s">
        <v>9</v>
      </c>
      <c r="J22" s="10" t="s">
        <v>103</v>
      </c>
      <c r="K22" s="35"/>
      <c r="L22" s="27"/>
    </row>
  </sheetData>
  <mergeCells count="29">
    <mergeCell ref="G10:H10"/>
    <mergeCell ref="I10:J10"/>
    <mergeCell ref="K10:L10"/>
    <mergeCell ref="B3:L3"/>
    <mergeCell ref="B4:L4"/>
    <mergeCell ref="B5:L5"/>
    <mergeCell ref="B6:L6"/>
    <mergeCell ref="B9:L9"/>
    <mergeCell ref="B11:B15"/>
    <mergeCell ref="C11:C15"/>
    <mergeCell ref="D11:D15"/>
    <mergeCell ref="E11:E15"/>
    <mergeCell ref="F11:F15"/>
    <mergeCell ref="H11:H14"/>
    <mergeCell ref="K14:K15"/>
    <mergeCell ref="L14:L15"/>
    <mergeCell ref="G17:H17"/>
    <mergeCell ref="I17:J17"/>
    <mergeCell ref="K17:L17"/>
    <mergeCell ref="G11:G14"/>
    <mergeCell ref="H18:H21"/>
    <mergeCell ref="K21:K22"/>
    <mergeCell ref="L21:L22"/>
    <mergeCell ref="B18:B22"/>
    <mergeCell ref="C18:C22"/>
    <mergeCell ref="D18:D22"/>
    <mergeCell ref="E18:E22"/>
    <mergeCell ref="F18:F22"/>
    <mergeCell ref="G18:G21"/>
  </mergeCells>
  <pageMargins left="0.7" right="0.7" top="0.75" bottom="0.75" header="0.3" footer="0.3"/>
  <pageSetup paperSize="9" scale="57" orientation="portrait" horizontalDpi="0" verticalDpi="0" r:id="rId1"/>
  <ignoredErrors>
    <ignoredError sqref="F18 F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8841-176D-4529-9814-B248E82ADF91}">
  <dimension ref="A1:L15"/>
  <sheetViews>
    <sheetView showGridLines="0" view="pageBreakPreview" zoomScale="110" zoomScaleNormal="100" zoomScaleSheetLayoutView="11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113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128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115</v>
      </c>
      <c r="C11" s="28"/>
      <c r="D11" s="28"/>
      <c r="E11" s="25"/>
      <c r="F11" s="40"/>
      <c r="G11" s="36" t="s">
        <v>5</v>
      </c>
      <c r="H11" s="38"/>
      <c r="I11" s="1" t="s">
        <v>38</v>
      </c>
      <c r="J11" s="2"/>
      <c r="K11" s="1" t="s">
        <v>6</v>
      </c>
      <c r="L11" s="6"/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9"/>
      <c r="K12" s="3" t="s">
        <v>7</v>
      </c>
      <c r="L12" s="11"/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2"/>
      <c r="K13" s="3" t="s">
        <v>18</v>
      </c>
      <c r="L13" s="5"/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2"/>
      <c r="K14" s="34" t="s">
        <v>20</v>
      </c>
      <c r="L14" s="43"/>
    </row>
    <row r="15" spans="1:12" x14ac:dyDescent="0.25">
      <c r="B15" s="44"/>
      <c r="C15" s="30"/>
      <c r="D15" s="30"/>
      <c r="E15" s="27"/>
      <c r="F15" s="42"/>
      <c r="G15" s="4" t="s">
        <v>8</v>
      </c>
      <c r="H15" s="5"/>
      <c r="I15" s="3" t="s">
        <v>9</v>
      </c>
      <c r="J15" s="10"/>
      <c r="K15" s="35"/>
      <c r="L15" s="27"/>
    </row>
  </sheetData>
  <mergeCells count="17"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F4B-F29C-4319-A531-EB9FEBC1D51E}">
  <dimension ref="A1:L15"/>
  <sheetViews>
    <sheetView showGridLines="0" view="pageBreakPreview" zoomScale="110" zoomScaleNormal="100" zoomScaleSheetLayoutView="11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117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2" ht="15.75" thickBot="1" x14ac:dyDescent="0.3"/>
    <row r="9" spans="1:12" ht="16.5" thickBot="1" x14ac:dyDescent="0.3">
      <c r="B9" s="20" t="s">
        <v>114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customHeight="1" x14ac:dyDescent="0.25">
      <c r="A11" s="8">
        <v>10</v>
      </c>
      <c r="B11" s="46" t="s">
        <v>71</v>
      </c>
      <c r="C11" s="28">
        <v>89920.02</v>
      </c>
      <c r="D11" s="28">
        <f>C11/E11</f>
        <v>6916.9246153846161</v>
      </c>
      <c r="E11" s="25">
        <v>13</v>
      </c>
      <c r="F11" s="40" t="s">
        <v>39</v>
      </c>
      <c r="G11" s="36" t="s">
        <v>5</v>
      </c>
      <c r="H11" s="38" t="s">
        <v>81</v>
      </c>
      <c r="I11" s="1" t="s">
        <v>38</v>
      </c>
      <c r="J11" s="2">
        <v>27361047</v>
      </c>
      <c r="K11" s="1" t="s">
        <v>6</v>
      </c>
      <c r="L11" s="6" t="s">
        <v>33</v>
      </c>
    </row>
    <row r="12" spans="1:12" ht="25.5" x14ac:dyDescent="0.25">
      <c r="B12" s="47"/>
      <c r="C12" s="29"/>
      <c r="D12" s="29"/>
      <c r="E12" s="26"/>
      <c r="F12" s="41"/>
      <c r="G12" s="37"/>
      <c r="H12" s="39"/>
      <c r="I12" s="3" t="s">
        <v>16</v>
      </c>
      <c r="J12" s="9">
        <v>45873</v>
      </c>
      <c r="K12" s="3" t="s">
        <v>7</v>
      </c>
      <c r="L12" s="11" t="s">
        <v>33</v>
      </c>
    </row>
    <row r="13" spans="1:12" ht="38.25" x14ac:dyDescent="0.25">
      <c r="B13" s="47"/>
      <c r="C13" s="29"/>
      <c r="D13" s="29"/>
      <c r="E13" s="26"/>
      <c r="F13" s="41"/>
      <c r="G13" s="37"/>
      <c r="H13" s="39"/>
      <c r="I13" s="3" t="s">
        <v>17</v>
      </c>
      <c r="J13" s="12">
        <v>45875</v>
      </c>
      <c r="K13" s="3" t="s">
        <v>18</v>
      </c>
      <c r="L13" s="5" t="s">
        <v>75</v>
      </c>
    </row>
    <row r="14" spans="1:12" ht="25.5" x14ac:dyDescent="0.25">
      <c r="B14" s="47"/>
      <c r="C14" s="29"/>
      <c r="D14" s="29"/>
      <c r="E14" s="26"/>
      <c r="F14" s="41"/>
      <c r="G14" s="35"/>
      <c r="H14" s="31"/>
      <c r="I14" s="3" t="s">
        <v>19</v>
      </c>
      <c r="J14" s="12">
        <v>45875</v>
      </c>
      <c r="K14" s="34" t="s">
        <v>20</v>
      </c>
      <c r="L14" s="43" t="s">
        <v>33</v>
      </c>
    </row>
    <row r="15" spans="1:12" x14ac:dyDescent="0.25">
      <c r="B15" s="44"/>
      <c r="C15" s="30"/>
      <c r="D15" s="30"/>
      <c r="E15" s="27"/>
      <c r="F15" s="42"/>
      <c r="G15" s="4" t="s">
        <v>8</v>
      </c>
      <c r="H15" s="5" t="s">
        <v>109</v>
      </c>
      <c r="I15" s="3" t="s">
        <v>9</v>
      </c>
      <c r="J15" s="10" t="s">
        <v>74</v>
      </c>
      <c r="K15" s="35"/>
      <c r="L15" s="27"/>
    </row>
  </sheetData>
  <mergeCells count="17">
    <mergeCell ref="G10:H10"/>
    <mergeCell ref="I10:J10"/>
    <mergeCell ref="K10:L10"/>
    <mergeCell ref="B3:L3"/>
    <mergeCell ref="B4:L4"/>
    <mergeCell ref="B5:L5"/>
    <mergeCell ref="B6:L6"/>
    <mergeCell ref="B9:L9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</mergeCells>
  <pageMargins left="0.7" right="0.7" top="0.75" bottom="0.75" header="0.3" footer="0.3"/>
  <pageSetup paperSize="9" scale="57" orientation="portrait" horizontalDpi="0" verticalDpi="0" r:id="rId1"/>
  <ignoredErrors>
    <ignoredError sqref="F1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39A7-B873-4300-A8AE-E7B44FB356F7}">
  <dimension ref="A1:L22"/>
  <sheetViews>
    <sheetView showGridLines="0" view="pageBreakPreview" zoomScaleNormal="100" zoomScaleSheetLayoutView="100" workbookViewId="0"/>
  </sheetViews>
  <sheetFormatPr baseColWidth="10" defaultRowHeight="15" x14ac:dyDescent="0.25"/>
  <cols>
    <col min="4" max="4" width="12.28515625" bestFit="1" customWidth="1"/>
  </cols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75" x14ac:dyDescent="0.25">
      <c r="B4" s="23" t="s">
        <v>10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x14ac:dyDescent="0.25">
      <c r="B6" s="24" t="s">
        <v>120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48" t="s">
        <v>119</v>
      </c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70.5" customHeight="1" thickBot="1" x14ac:dyDescent="0.3">
      <c r="B10" s="13" t="s">
        <v>11</v>
      </c>
      <c r="C10" s="14" t="s">
        <v>2</v>
      </c>
      <c r="D10" s="14" t="s">
        <v>12</v>
      </c>
      <c r="E10" s="15" t="s">
        <v>3</v>
      </c>
      <c r="F10" s="13" t="s">
        <v>13</v>
      </c>
      <c r="G10" s="18" t="s">
        <v>14</v>
      </c>
      <c r="H10" s="19"/>
      <c r="I10" s="18" t="s">
        <v>15</v>
      </c>
      <c r="J10" s="19"/>
      <c r="K10" s="18" t="s">
        <v>4</v>
      </c>
      <c r="L10" s="19"/>
    </row>
    <row r="11" spans="1:12" ht="25.5" x14ac:dyDescent="0.25">
      <c r="A11" s="8">
        <v>12</v>
      </c>
      <c r="B11" s="31" t="s">
        <v>24</v>
      </c>
      <c r="C11" s="28">
        <v>32000</v>
      </c>
      <c r="D11" s="28">
        <v>8000</v>
      </c>
      <c r="E11" s="25">
        <v>1</v>
      </c>
      <c r="F11" s="40" t="s">
        <v>31</v>
      </c>
      <c r="G11" s="36" t="s">
        <v>5</v>
      </c>
      <c r="H11" s="38" t="s">
        <v>118</v>
      </c>
      <c r="I11" s="1" t="s">
        <v>22</v>
      </c>
      <c r="J11" s="2" t="s">
        <v>122</v>
      </c>
      <c r="K11" s="1" t="s">
        <v>6</v>
      </c>
      <c r="L11" s="6" t="s">
        <v>123</v>
      </c>
    </row>
    <row r="12" spans="1:12" ht="25.5" x14ac:dyDescent="0.25">
      <c r="B12" s="32"/>
      <c r="C12" s="29"/>
      <c r="D12" s="29"/>
      <c r="E12" s="26"/>
      <c r="F12" s="41"/>
      <c r="G12" s="37"/>
      <c r="H12" s="39"/>
      <c r="I12" s="3" t="s">
        <v>16</v>
      </c>
      <c r="J12" s="9">
        <v>45979</v>
      </c>
      <c r="K12" s="3" t="s">
        <v>7</v>
      </c>
      <c r="L12" s="16" t="s">
        <v>124</v>
      </c>
    </row>
    <row r="13" spans="1:12" ht="38.25" x14ac:dyDescent="0.25">
      <c r="B13" s="32"/>
      <c r="C13" s="29"/>
      <c r="D13" s="29"/>
      <c r="E13" s="26"/>
      <c r="F13" s="41"/>
      <c r="G13" s="37"/>
      <c r="H13" s="39"/>
      <c r="I13" s="3" t="s">
        <v>17</v>
      </c>
      <c r="J13" s="10" t="s">
        <v>33</v>
      </c>
      <c r="K13" s="3" t="s">
        <v>18</v>
      </c>
      <c r="L13" s="5" t="s">
        <v>87</v>
      </c>
    </row>
    <row r="14" spans="1:12" ht="25.5" x14ac:dyDescent="0.25">
      <c r="B14" s="32"/>
      <c r="C14" s="29"/>
      <c r="D14" s="29"/>
      <c r="E14" s="26"/>
      <c r="F14" s="41"/>
      <c r="G14" s="35"/>
      <c r="H14" s="31"/>
      <c r="I14" s="3" t="s">
        <v>19</v>
      </c>
      <c r="J14" s="10" t="s">
        <v>33</v>
      </c>
      <c r="K14" s="34" t="s">
        <v>20</v>
      </c>
      <c r="L14" s="33">
        <v>45898</v>
      </c>
    </row>
    <row r="15" spans="1:12" x14ac:dyDescent="0.25">
      <c r="B15" s="32"/>
      <c r="C15" s="30"/>
      <c r="D15" s="30"/>
      <c r="E15" s="27"/>
      <c r="F15" s="42"/>
      <c r="G15" s="4" t="s">
        <v>8</v>
      </c>
      <c r="H15" s="5">
        <v>40294080</v>
      </c>
      <c r="I15" s="3" t="s">
        <v>9</v>
      </c>
      <c r="J15" s="10" t="s">
        <v>33</v>
      </c>
      <c r="K15" s="35"/>
      <c r="L15" s="27"/>
    </row>
    <row r="16" spans="1:12" ht="15.75" thickBot="1" x14ac:dyDescent="0.3"/>
    <row r="17" spans="2:12" ht="70.5" customHeight="1" thickBot="1" x14ac:dyDescent="0.3">
      <c r="B17" s="13" t="s">
        <v>11</v>
      </c>
      <c r="C17" s="14" t="s">
        <v>2</v>
      </c>
      <c r="D17" s="14" t="s">
        <v>12</v>
      </c>
      <c r="E17" s="15" t="s">
        <v>3</v>
      </c>
      <c r="F17" s="13" t="s">
        <v>13</v>
      </c>
      <c r="G17" s="18" t="s">
        <v>14</v>
      </c>
      <c r="H17" s="19"/>
      <c r="I17" s="18" t="s">
        <v>15</v>
      </c>
      <c r="J17" s="19"/>
      <c r="K17" s="18" t="s">
        <v>4</v>
      </c>
      <c r="L17" s="19"/>
    </row>
    <row r="18" spans="2:12" ht="25.5" x14ac:dyDescent="0.25">
      <c r="B18" s="31" t="s">
        <v>71</v>
      </c>
      <c r="C18" s="28">
        <v>44369.41</v>
      </c>
      <c r="D18" s="28">
        <f>C18/E18</f>
        <v>3697.4508333333338</v>
      </c>
      <c r="E18" s="25">
        <v>12</v>
      </c>
      <c r="F18" s="40" t="s">
        <v>39</v>
      </c>
      <c r="G18" s="36" t="s">
        <v>5</v>
      </c>
      <c r="H18" s="38" t="s">
        <v>81</v>
      </c>
      <c r="I18" s="1" t="s">
        <v>38</v>
      </c>
      <c r="J18" s="2">
        <v>27978842</v>
      </c>
      <c r="K18" s="1" t="s">
        <v>6</v>
      </c>
      <c r="L18" s="6" t="s">
        <v>33</v>
      </c>
    </row>
    <row r="19" spans="2:12" ht="25.5" x14ac:dyDescent="0.25">
      <c r="B19" s="32"/>
      <c r="C19" s="29"/>
      <c r="D19" s="29"/>
      <c r="E19" s="26"/>
      <c r="F19" s="41"/>
      <c r="G19" s="37"/>
      <c r="H19" s="39"/>
      <c r="I19" s="3" t="s">
        <v>16</v>
      </c>
      <c r="J19" s="9">
        <v>45929</v>
      </c>
      <c r="K19" s="3" t="s">
        <v>7</v>
      </c>
      <c r="L19" s="11" t="s">
        <v>33</v>
      </c>
    </row>
    <row r="20" spans="2:12" ht="38.25" x14ac:dyDescent="0.25">
      <c r="B20" s="32"/>
      <c r="C20" s="29"/>
      <c r="D20" s="29"/>
      <c r="E20" s="26"/>
      <c r="F20" s="41"/>
      <c r="G20" s="37"/>
      <c r="H20" s="39"/>
      <c r="I20" s="3" t="s">
        <v>17</v>
      </c>
      <c r="J20" s="12">
        <v>45931</v>
      </c>
      <c r="K20" s="3" t="s">
        <v>18</v>
      </c>
      <c r="L20" s="5" t="s">
        <v>75</v>
      </c>
    </row>
    <row r="21" spans="2:12" ht="25.5" x14ac:dyDescent="0.25">
      <c r="B21" s="32"/>
      <c r="C21" s="29"/>
      <c r="D21" s="29"/>
      <c r="E21" s="26"/>
      <c r="F21" s="41"/>
      <c r="G21" s="35"/>
      <c r="H21" s="31"/>
      <c r="I21" s="3" t="s">
        <v>19</v>
      </c>
      <c r="J21" s="12">
        <v>45931</v>
      </c>
      <c r="K21" s="34" t="s">
        <v>20</v>
      </c>
      <c r="L21" s="43" t="s">
        <v>33</v>
      </c>
    </row>
    <row r="22" spans="2:12" x14ac:dyDescent="0.25">
      <c r="B22" s="32"/>
      <c r="C22" s="30"/>
      <c r="D22" s="30"/>
      <c r="E22" s="27"/>
      <c r="F22" s="42"/>
      <c r="G22" s="4" t="s">
        <v>8</v>
      </c>
      <c r="H22" s="5">
        <v>41796438</v>
      </c>
      <c r="I22" s="3" t="s">
        <v>9</v>
      </c>
      <c r="J22" s="10" t="s">
        <v>74</v>
      </c>
      <c r="K22" s="35"/>
      <c r="L22" s="27"/>
    </row>
  </sheetData>
  <mergeCells count="29">
    <mergeCell ref="H18:H21"/>
    <mergeCell ref="K21:K22"/>
    <mergeCell ref="L21:L22"/>
    <mergeCell ref="B18:B22"/>
    <mergeCell ref="C18:C22"/>
    <mergeCell ref="D18:D22"/>
    <mergeCell ref="E18:E22"/>
    <mergeCell ref="F18:F22"/>
    <mergeCell ref="G18:G21"/>
    <mergeCell ref="H11:H14"/>
    <mergeCell ref="K14:K15"/>
    <mergeCell ref="L14:L15"/>
    <mergeCell ref="G17:H17"/>
    <mergeCell ref="I17:J17"/>
    <mergeCell ref="K17:L17"/>
    <mergeCell ref="G11:G14"/>
    <mergeCell ref="B11:B15"/>
    <mergeCell ref="C11:C15"/>
    <mergeCell ref="D11:D15"/>
    <mergeCell ref="E11:E15"/>
    <mergeCell ref="F11:F15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" right="0.7" top="0.75" bottom="0.75" header="0.3" footer="0.3"/>
  <pageSetup paperSize="9" scale="58" orientation="portrait" horizontalDpi="0" verticalDpi="0" r:id="rId1"/>
  <ignoredErrors>
    <ignoredError sqref="F18 F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'Abril 2025'!Área_de_impresión</vt:lpstr>
      <vt:lpstr>'Agosto 2025'!Área_de_impresión</vt:lpstr>
      <vt:lpstr>'Diciembre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2025'!Área_de_impresión</vt:lpstr>
      <vt:lpstr>'Mayo 2025'!Área_de_impresión</vt:lpstr>
      <vt:lpstr>'Noviembre 2025'!Área_de_impresión</vt:lpstr>
      <vt:lpstr>'Octubre 2025'!Área_de_impresión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Gerencia Raquetbol</cp:lastModifiedBy>
  <cp:lastPrinted>2026-02-16T21:18:30Z</cp:lastPrinted>
  <dcterms:created xsi:type="dcterms:W3CDTF">2017-02-24T17:00:43Z</dcterms:created>
  <dcterms:modified xsi:type="dcterms:W3CDTF">2026-02-16T21:18:42Z</dcterms:modified>
</cp:coreProperties>
</file>