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agosto\"/>
    </mc:Choice>
  </mc:AlternateContent>
  <xr:revisionPtr revIDLastSave="0" documentId="8_{29D8BF04-1E02-4D01-ACD5-747945E80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2" sheetId="2" r:id="rId1"/>
  </sheets>
  <definedNames>
    <definedName name="_xlnm.Print_Area" localSheetId="0">'Modificaciones 22'!$A$1:$J$59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" l="1"/>
  <c r="J58" i="2" s="1"/>
  <c r="J57" i="2"/>
  <c r="G53" i="2"/>
  <c r="J53" i="2" s="1"/>
  <c r="J52" i="2"/>
  <c r="G48" i="2" l="1"/>
  <c r="J43" i="2"/>
  <c r="J44" i="2"/>
  <c r="J45" i="2"/>
  <c r="J46" i="2"/>
  <c r="J47" i="2"/>
  <c r="J42" i="2"/>
  <c r="J48" i="2" s="1"/>
  <c r="D42" i="2"/>
  <c r="J37" i="2"/>
  <c r="J36" i="2"/>
  <c r="G38" i="2"/>
  <c r="J38" i="2" s="1"/>
  <c r="G32" i="2"/>
  <c r="J30" i="2"/>
  <c r="J31" i="2"/>
  <c r="J29" i="2"/>
  <c r="J32" i="2" s="1"/>
  <c r="D29" i="2"/>
  <c r="G25" i="2"/>
  <c r="J25" i="2"/>
  <c r="J24" i="2"/>
  <c r="D24" i="2"/>
  <c r="J19" i="2"/>
  <c r="J18" i="2"/>
  <c r="G20" i="2"/>
  <c r="J20" i="2" s="1"/>
  <c r="D19" i="2" l="1"/>
  <c r="D18" i="2"/>
  <c r="D11" i="2"/>
  <c r="D12" i="2"/>
</calcChain>
</file>

<file path=xl/sharedStrings.xml><?xml version="1.0" encoding="utf-8"?>
<sst xmlns="http://schemas.openxmlformats.org/spreadsheetml/2006/main" count="170" uniqueCount="45">
  <si>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</si>
  <si>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</si>
  <si>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</si>
  <si>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</si>
  <si>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</si>
  <si>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</si>
  <si>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</si>
  <si>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</si>
  <si>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</si>
  <si>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</si>
  <si>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>----</t>
  </si>
  <si>
    <t xml:space="preserve">Total </t>
  </si>
  <si>
    <t xml:space="preserve">Enero </t>
  </si>
  <si>
    <t>---</t>
  </si>
  <si>
    <t xml:space="preserve">Modificación de reglón presupuestario </t>
  </si>
  <si>
    <t>Febrero</t>
  </si>
  <si>
    <t>Credito de reserva</t>
  </si>
  <si>
    <t>Derechos de bienes intangibles</t>
  </si>
  <si>
    <t xml:space="preserve">Productos de artes gráficas </t>
  </si>
  <si>
    <t xml:space="preserve">Marzo </t>
  </si>
  <si>
    <t>Productos medicinales y Farm.</t>
  </si>
  <si>
    <t xml:space="preserve">Abril </t>
  </si>
  <si>
    <t>´079</t>
  </si>
  <si>
    <t>Equipo de cómputo</t>
  </si>
  <si>
    <t>Mantenimiento y reparación de otras maquinarias y equipos</t>
  </si>
  <si>
    <t>Otras prestaciones</t>
  </si>
  <si>
    <t>Mayo</t>
  </si>
  <si>
    <t xml:space="preserve">Mayo </t>
  </si>
  <si>
    <t>´021</t>
  </si>
  <si>
    <t>Personal Supernumerario</t>
  </si>
  <si>
    <t xml:space="preserve">Otros </t>
  </si>
  <si>
    <t>Junio</t>
  </si>
  <si>
    <t>´013</t>
  </si>
  <si>
    <t>´015</t>
  </si>
  <si>
    <t>´072</t>
  </si>
  <si>
    <t>Complemento por antigüedad al personal permanente</t>
  </si>
  <si>
    <t xml:space="preserve">Complemento espe. Al personal permanente </t>
  </si>
  <si>
    <t xml:space="preserve">Mantenimiento y Rep.  De otras maquinas y equipos </t>
  </si>
  <si>
    <t>Especies timbradas y valores</t>
  </si>
  <si>
    <t xml:space="preserve">Productos medicinales y farmacéuticos </t>
  </si>
  <si>
    <t>Bonificación anual (Bono 14)</t>
  </si>
  <si>
    <r>
      <t xml:space="preserve">Fecha de Actualización: </t>
    </r>
    <r>
      <rPr>
        <sz val="11"/>
        <color theme="1"/>
        <rFont val="Calibri"/>
        <family val="2"/>
        <scheme val="minor"/>
      </rPr>
      <t>31 de julio de  2025</t>
    </r>
  </si>
  <si>
    <t>Julio</t>
  </si>
  <si>
    <t xml:space="preserve">Otros Productos de Minerales no metálicos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</si>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</sst>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3" fillId="0" borderId="1" xfId="1" quotePrefix="1" applyFont="1" applyBorder="1" applyAlignment="1">
      <alignment horizontal="center" vertical="center" wrapText="1"/>
    </xf>
    <xf numFmtId="164" fontId="3" fillId="3" borderId="11" xfId="1" quotePrefix="1" applyFont="1" applyFill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11" fillId="0" borderId="0" xfId="0" applyFont="1"/>
    <xf numFmtId="164" fontId="3" fillId="3" borderId="5" xfId="1" quotePrefix="1" applyFont="1" applyFill="1" applyBorder="1" applyAlignment="1">
      <alignment horizontal="center" vertical="center"/>
    </xf>
    <xf numFmtId="4" fontId="3" fillId="3" borderId="15" xfId="0" quotePrefix="1" applyNumberFormat="1" applyFont="1" applyFill="1" applyBorder="1" applyAlignment="1">
      <alignment horizontal="center" vertical="center"/>
    </xf>
    <xf numFmtId="164" fontId="3" fillId="0" borderId="13" xfId="1" quotePrefix="1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164" fontId="3" fillId="0" borderId="17" xfId="0" quotePrefix="1" applyNumberFormat="1" applyFont="1" applyBorder="1" applyAlignment="1">
      <alignment horizontal="center" vertical="center" wrapText="1"/>
    </xf>
    <xf numFmtId="164" fontId="3" fillId="0" borderId="19" xfId="0" quotePrefix="1" applyNumberFormat="1" applyFont="1" applyBorder="1" applyAlignment="1">
      <alignment horizontal="center" vertical="center" wrapText="1"/>
    </xf>
    <xf numFmtId="0" fontId="3" fillId="0" borderId="21" xfId="0" quotePrefix="1" applyFont="1" applyBorder="1" applyAlignment="1">
      <alignment horizontal="center" vertical="center" wrapText="1"/>
    </xf>
    <xf numFmtId="164" fontId="3" fillId="0" borderId="21" xfId="1" quotePrefix="1" applyFont="1" applyBorder="1" applyAlignment="1">
      <alignment horizontal="center" vertical="center" wrapText="1"/>
    </xf>
    <xf numFmtId="164" fontId="3" fillId="0" borderId="23" xfId="0" quotePrefix="1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1" fillId="2" borderId="16" xfId="0" applyNumberFormat="1" applyFont="1" applyFill="1" applyBorder="1" applyAlignment="1">
      <alignment horizontal="center" vertical="center" wrapText="1"/>
    </xf>
    <xf numFmtId="17" fontId="1" fillId="2" borderId="18" xfId="0" applyNumberFormat="1" applyFont="1" applyFill="1" applyBorder="1" applyAlignment="1">
      <alignment horizontal="center" vertical="center" wrapText="1"/>
    </xf>
    <xf numFmtId="17" fontId="1" fillId="2" borderId="20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" fontId="1" fillId="2" borderId="14" xfId="0" applyNumberFormat="1" applyFont="1" applyFill="1" applyBorder="1" applyAlignment="1">
      <alignment horizontal="center" vertical="center" wrapText="1"/>
    </xf>
    <xf numFmtId="17" fontId="1" fillId="2" borderId="22" xfId="0" applyNumberFormat="1" applyFont="1" applyFill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17" fontId="1" fillId="2" borderId="12" xfId="0" applyNumberFormat="1" applyFont="1" applyFill="1" applyBorder="1" applyAlignment="1">
      <alignment horizontal="center" vertical="center" wrapText="1"/>
    </xf>
    <xf numFmtId="17" fontId="1" fillId="2" borderId="13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1000125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A1:U58"/>
  <sheetViews>
    <sheetView tabSelected="1" view="pageBreakPreview" topLeftCell="B34" zoomScale="118" zoomScaleNormal="100" zoomScaleSheetLayoutView="118" workbookViewId="0">
      <selection activeCell="D7" sqref="D7"/>
    </sheetView>
  </sheetViews>
  <sheetFormatPr baseColWidth="10" defaultRowHeight="15" x14ac:dyDescent="0.25"/>
  <cols>
    <col min="3" max="3" width="17.5703125" customWidth="1"/>
    <col min="6" max="6" width="28.7109375" customWidth="1"/>
    <col min="7" max="7" width="17.140625" customWidth="1"/>
    <col min="8" max="8" width="9.7109375" customWidth="1"/>
    <col min="9" max="9" width="16.5703125" customWidth="1"/>
    <col min="10" max="10" width="16" bestFit="1" customWidth="1"/>
  </cols>
  <sheetData>
    <row r="1" spans="2:21" x14ac:dyDescent="0.25">
      <c r="D1" s="60"/>
      <c r="E1" s="60"/>
      <c r="F1" s="60"/>
      <c r="G1" s="60"/>
      <c r="H1" s="60"/>
      <c r="I1" s="60"/>
      <c r="J1" s="60"/>
      <c r="K1" s="60"/>
      <c r="L1" s="60"/>
    </row>
    <row r="2" spans="2:21" ht="18.75" customHeight="1" x14ac:dyDescent="0.45">
      <c r="C2" s="2"/>
      <c r="D2" s="61"/>
      <c r="E2" s="61"/>
      <c r="F2" s="61"/>
      <c r="G2" s="61"/>
      <c r="H2" s="61"/>
      <c r="I2" s="61"/>
      <c r="J2" s="61"/>
      <c r="K2" s="61"/>
      <c r="L2" s="61"/>
    </row>
    <row r="3" spans="2:21" x14ac:dyDescent="0.25">
      <c r="C3" s="62" t="s">
        <v>8</v>
      </c>
      <c r="D3" s="62"/>
      <c r="E3" s="62"/>
      <c r="F3" s="62"/>
      <c r="G3" s="62"/>
      <c r="H3" s="62"/>
      <c r="I3" s="62"/>
      <c r="J3" s="62"/>
      <c r="K3" s="62"/>
    </row>
    <row r="4" spans="2:21" ht="18" customHeight="1" x14ac:dyDescent="0.45">
      <c r="B4" s="2"/>
      <c r="C4" s="62" t="s">
        <v>9</v>
      </c>
      <c r="D4" s="62"/>
      <c r="E4" s="62"/>
      <c r="F4" s="62"/>
      <c r="G4" s="62"/>
      <c r="H4" s="62"/>
      <c r="I4" s="62"/>
      <c r="J4" s="62"/>
      <c r="K4" s="62"/>
    </row>
    <row r="5" spans="2:21" ht="18.75" customHeight="1" x14ac:dyDescent="0.45">
      <c r="B5" s="2"/>
      <c r="C5" s="60" t="s">
        <v>7</v>
      </c>
      <c r="D5" s="60"/>
      <c r="E5" s="60"/>
      <c r="F5" s="60"/>
      <c r="G5" s="60"/>
      <c r="H5" s="60"/>
      <c r="I5" s="60"/>
      <c r="J5" s="60"/>
      <c r="K5" s="60"/>
    </row>
    <row r="6" spans="2:21" ht="17.25" customHeight="1" x14ac:dyDescent="0.45">
      <c r="B6" s="2"/>
      <c r="C6" s="61" t="s">
        <v>41</v>
      </c>
      <c r="D6" s="61"/>
      <c r="E6" s="61"/>
      <c r="F6" s="61"/>
      <c r="G6" s="61"/>
      <c r="H6" s="61"/>
      <c r="I6" s="61"/>
      <c r="J6" s="61"/>
      <c r="K6" s="61"/>
    </row>
    <row r="7" spans="2:21" ht="28.5" x14ac:dyDescent="0.45">
      <c r="B7" s="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2:21" ht="29.25" thickBot="1" x14ac:dyDescent="0.5">
      <c r="B8" s="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2:21" ht="16.5" thickBot="1" x14ac:dyDescent="0.3">
      <c r="B9" s="24"/>
      <c r="C9" s="25"/>
      <c r="D9" s="26" t="s">
        <v>0</v>
      </c>
      <c r="E9" s="27"/>
      <c r="F9" s="27"/>
      <c r="G9" s="28"/>
      <c r="H9" s="29" t="s">
        <v>1</v>
      </c>
      <c r="I9" s="30"/>
      <c r="J9" s="31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2:21" ht="15.75" x14ac:dyDescent="0.25">
      <c r="B10" s="5" t="s">
        <v>2</v>
      </c>
      <c r="C10" s="5" t="s">
        <v>3</v>
      </c>
      <c r="D10" s="5" t="s">
        <v>2</v>
      </c>
      <c r="E10" s="5" t="s">
        <v>6</v>
      </c>
      <c r="F10" s="5" t="s">
        <v>4</v>
      </c>
      <c r="G10" s="5" t="s">
        <v>5</v>
      </c>
      <c r="H10" s="5" t="s">
        <v>6</v>
      </c>
      <c r="I10" s="5" t="s">
        <v>4</v>
      </c>
      <c r="J10" s="5" t="s">
        <v>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2:21" x14ac:dyDescent="0.25">
      <c r="B11" s="57" t="s">
        <v>12</v>
      </c>
      <c r="C11" s="49" t="s">
        <v>14</v>
      </c>
      <c r="D11" s="1" t="str">
        <f>B11</f>
        <v xml:space="preserve">Enero 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  <c r="J11" s="3" t="s">
        <v>10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2:21" x14ac:dyDescent="0.25">
      <c r="B12" s="57"/>
      <c r="C12" s="49"/>
      <c r="D12" s="1" t="str">
        <f>B11</f>
        <v xml:space="preserve">Enero </v>
      </c>
      <c r="E12" s="3" t="s">
        <v>10</v>
      </c>
      <c r="F12" s="3" t="s">
        <v>10</v>
      </c>
      <c r="G12" s="3" t="s">
        <v>10</v>
      </c>
      <c r="H12" s="3" t="s">
        <v>10</v>
      </c>
      <c r="I12" s="3" t="s">
        <v>10</v>
      </c>
      <c r="J12" s="3" t="s">
        <v>10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2:21" ht="15.75" thickBot="1" x14ac:dyDescent="0.3">
      <c r="B13" s="32"/>
      <c r="C13" s="33"/>
      <c r="D13" s="34" t="s">
        <v>11</v>
      </c>
      <c r="E13" s="35"/>
      <c r="F13" s="36"/>
      <c r="G13" s="6" t="s">
        <v>13</v>
      </c>
      <c r="H13" s="33" t="s">
        <v>11</v>
      </c>
      <c r="I13" s="37"/>
      <c r="J13" s="7" t="s">
        <v>13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2:21" x14ac:dyDescent="0.25">
      <c r="C14" s="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2:21" ht="15.75" thickBot="1" x14ac:dyDescent="0.3"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2:21" ht="16.5" thickBot="1" x14ac:dyDescent="0.3">
      <c r="B16" s="24"/>
      <c r="C16" s="25"/>
      <c r="D16" s="26" t="s">
        <v>0</v>
      </c>
      <c r="E16" s="27"/>
      <c r="F16" s="27"/>
      <c r="G16" s="28"/>
      <c r="H16" s="29" t="s">
        <v>1</v>
      </c>
      <c r="I16" s="30"/>
      <c r="J16" s="31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2:21" ht="15.75" x14ac:dyDescent="0.25">
      <c r="B17" s="5" t="s">
        <v>2</v>
      </c>
      <c r="C17" s="5" t="s">
        <v>3</v>
      </c>
      <c r="D17" s="5" t="s">
        <v>2</v>
      </c>
      <c r="E17" s="5" t="s">
        <v>6</v>
      </c>
      <c r="F17" s="5" t="s">
        <v>4</v>
      </c>
      <c r="G17" s="5" t="s">
        <v>5</v>
      </c>
      <c r="H17" s="5" t="s">
        <v>6</v>
      </c>
      <c r="I17" s="5" t="s">
        <v>4</v>
      </c>
      <c r="J17" s="5" t="s">
        <v>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ht="45" customHeight="1" x14ac:dyDescent="0.25">
      <c r="B18" s="57" t="s">
        <v>15</v>
      </c>
      <c r="C18" s="49" t="s">
        <v>14</v>
      </c>
      <c r="D18" s="1" t="str">
        <f>B18</f>
        <v>Febrero</v>
      </c>
      <c r="E18" s="3">
        <v>158</v>
      </c>
      <c r="F18" s="3" t="s">
        <v>17</v>
      </c>
      <c r="G18" s="9">
        <v>5000</v>
      </c>
      <c r="H18" s="58">
        <v>991</v>
      </c>
      <c r="I18" s="58" t="s">
        <v>16</v>
      </c>
      <c r="J18" s="11">
        <f>G18</f>
        <v>5000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2:21" ht="45" customHeight="1" x14ac:dyDescent="0.25">
      <c r="B19" s="57"/>
      <c r="C19" s="49"/>
      <c r="D19" s="1" t="str">
        <f>B18</f>
        <v>Febrero</v>
      </c>
      <c r="E19" s="3">
        <v>244</v>
      </c>
      <c r="F19" s="3" t="s">
        <v>18</v>
      </c>
      <c r="G19" s="9">
        <v>5000</v>
      </c>
      <c r="H19" s="59"/>
      <c r="I19" s="59"/>
      <c r="J19" s="11">
        <f>G19</f>
        <v>5000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2:21" ht="15.75" thickBot="1" x14ac:dyDescent="0.3">
      <c r="B20" s="32"/>
      <c r="C20" s="33"/>
      <c r="D20" s="34" t="s">
        <v>11</v>
      </c>
      <c r="E20" s="35"/>
      <c r="F20" s="36"/>
      <c r="G20" s="10">
        <f>G18+G19</f>
        <v>10000</v>
      </c>
      <c r="H20" s="33" t="s">
        <v>11</v>
      </c>
      <c r="I20" s="37"/>
      <c r="J20" s="7">
        <f>G20</f>
        <v>10000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2:21" ht="15.75" thickBot="1" x14ac:dyDescent="0.3"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2:21" ht="16.5" thickBot="1" x14ac:dyDescent="0.3">
      <c r="B22" s="24"/>
      <c r="C22" s="25"/>
      <c r="D22" s="26" t="s">
        <v>0</v>
      </c>
      <c r="E22" s="27"/>
      <c r="F22" s="27"/>
      <c r="G22" s="28"/>
      <c r="H22" s="29" t="s">
        <v>1</v>
      </c>
      <c r="I22" s="30"/>
      <c r="J22" s="3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2:21" ht="15.75" x14ac:dyDescent="0.25">
      <c r="B23" s="5" t="s">
        <v>2</v>
      </c>
      <c r="C23" s="5" t="s">
        <v>3</v>
      </c>
      <c r="D23" s="5" t="s">
        <v>2</v>
      </c>
      <c r="E23" s="5" t="s">
        <v>6</v>
      </c>
      <c r="F23" s="5" t="s">
        <v>4</v>
      </c>
      <c r="G23" s="5" t="s">
        <v>5</v>
      </c>
      <c r="H23" s="5" t="s">
        <v>6</v>
      </c>
      <c r="I23" s="5" t="s">
        <v>4</v>
      </c>
      <c r="J23" s="5" t="s">
        <v>5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2:21" ht="45" x14ac:dyDescent="0.25">
      <c r="B24" s="1" t="s">
        <v>19</v>
      </c>
      <c r="C24" s="8" t="s">
        <v>14</v>
      </c>
      <c r="D24" s="1" t="str">
        <f>B24</f>
        <v xml:space="preserve">Marzo </v>
      </c>
      <c r="E24" s="3">
        <v>266</v>
      </c>
      <c r="F24" s="3" t="s">
        <v>20</v>
      </c>
      <c r="G24" s="9">
        <v>10000</v>
      </c>
      <c r="H24" s="12">
        <v>991</v>
      </c>
      <c r="I24" s="12" t="s">
        <v>16</v>
      </c>
      <c r="J24" s="11">
        <f>G24</f>
        <v>10000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2:21" ht="15.75" thickBot="1" x14ac:dyDescent="0.3">
      <c r="B25" s="32"/>
      <c r="C25" s="33"/>
      <c r="D25" s="34" t="s">
        <v>11</v>
      </c>
      <c r="E25" s="35"/>
      <c r="F25" s="36"/>
      <c r="G25" s="10">
        <f>G24</f>
        <v>10000</v>
      </c>
      <c r="H25" s="33" t="s">
        <v>11</v>
      </c>
      <c r="I25" s="37"/>
      <c r="J25" s="7">
        <f>G25</f>
        <v>10000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2:21" ht="15.75" thickBot="1" x14ac:dyDescent="0.3"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1" ht="16.5" thickBot="1" x14ac:dyDescent="0.3">
      <c r="B27" s="24"/>
      <c r="C27" s="25"/>
      <c r="D27" s="26" t="s">
        <v>0</v>
      </c>
      <c r="E27" s="27"/>
      <c r="F27" s="27"/>
      <c r="G27" s="28"/>
      <c r="H27" s="29" t="s">
        <v>1</v>
      </c>
      <c r="I27" s="30"/>
      <c r="J27" s="31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2:21" ht="15.75" x14ac:dyDescent="0.25">
      <c r="B28" s="5" t="s">
        <v>2</v>
      </c>
      <c r="C28" s="5" t="s">
        <v>3</v>
      </c>
      <c r="D28" s="5" t="s">
        <v>2</v>
      </c>
      <c r="E28" s="5" t="s">
        <v>6</v>
      </c>
      <c r="F28" s="5" t="s">
        <v>4</v>
      </c>
      <c r="G28" s="5" t="s">
        <v>5</v>
      </c>
      <c r="H28" s="5" t="s">
        <v>6</v>
      </c>
      <c r="I28" s="5" t="s">
        <v>4</v>
      </c>
      <c r="J28" s="5" t="s">
        <v>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2:21" x14ac:dyDescent="0.25">
      <c r="B29" s="57" t="s">
        <v>21</v>
      </c>
      <c r="C29" s="49" t="s">
        <v>14</v>
      </c>
      <c r="D29" s="55" t="str">
        <f>B29</f>
        <v xml:space="preserve">Abril </v>
      </c>
      <c r="E29" s="3" t="s">
        <v>22</v>
      </c>
      <c r="F29" s="3" t="s">
        <v>25</v>
      </c>
      <c r="G29" s="9">
        <v>5000</v>
      </c>
      <c r="H29" s="58">
        <v>991</v>
      </c>
      <c r="I29" s="58" t="s">
        <v>16</v>
      </c>
      <c r="J29" s="11">
        <f>G29</f>
        <v>5000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2:21" ht="45" x14ac:dyDescent="0.25">
      <c r="B30" s="57"/>
      <c r="C30" s="49"/>
      <c r="D30" s="51"/>
      <c r="E30" s="3">
        <v>169</v>
      </c>
      <c r="F30" s="3" t="s">
        <v>24</v>
      </c>
      <c r="G30" s="9">
        <v>25000</v>
      </c>
      <c r="H30" s="53"/>
      <c r="I30" s="53"/>
      <c r="J30" s="11">
        <f t="shared" ref="J30:J31" si="0">G30</f>
        <v>25000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2:21" x14ac:dyDescent="0.25">
      <c r="B31" s="57"/>
      <c r="C31" s="49"/>
      <c r="D31" s="56"/>
      <c r="E31" s="3">
        <v>328</v>
      </c>
      <c r="F31" s="3" t="s">
        <v>23</v>
      </c>
      <c r="G31" s="9">
        <v>50000</v>
      </c>
      <c r="H31" s="59"/>
      <c r="I31" s="59"/>
      <c r="J31" s="11">
        <f t="shared" si="0"/>
        <v>50000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2:21" ht="15.75" thickBot="1" x14ac:dyDescent="0.3">
      <c r="B32" s="32"/>
      <c r="C32" s="33"/>
      <c r="D32" s="34" t="s">
        <v>11</v>
      </c>
      <c r="E32" s="35"/>
      <c r="F32" s="36"/>
      <c r="G32" s="10">
        <f>G29+G31+G30</f>
        <v>80000</v>
      </c>
      <c r="H32" s="33" t="s">
        <v>11</v>
      </c>
      <c r="I32" s="37"/>
      <c r="J32" s="7">
        <f>J29+J30+J31</f>
        <v>80000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5.75" thickBot="1" x14ac:dyDescent="0.3"/>
    <row r="34" spans="1:21" ht="16.5" thickBot="1" x14ac:dyDescent="0.3">
      <c r="B34" s="24"/>
      <c r="C34" s="25"/>
      <c r="D34" s="26" t="s">
        <v>0</v>
      </c>
      <c r="E34" s="27"/>
      <c r="F34" s="27"/>
      <c r="G34" s="28"/>
      <c r="H34" s="29" t="s">
        <v>1</v>
      </c>
      <c r="I34" s="30"/>
      <c r="J34" s="31"/>
    </row>
    <row r="35" spans="1:21" ht="15.75" x14ac:dyDescent="0.25">
      <c r="B35" s="5" t="s">
        <v>2</v>
      </c>
      <c r="C35" s="5" t="s">
        <v>3</v>
      </c>
      <c r="D35" s="5" t="s">
        <v>2</v>
      </c>
      <c r="E35" s="5" t="s">
        <v>6</v>
      </c>
      <c r="F35" s="5" t="s">
        <v>4</v>
      </c>
      <c r="G35" s="5" t="s">
        <v>5</v>
      </c>
      <c r="H35" s="5" t="s">
        <v>6</v>
      </c>
      <c r="I35" s="5" t="s">
        <v>4</v>
      </c>
      <c r="J35" s="5" t="s">
        <v>5</v>
      </c>
    </row>
    <row r="36" spans="1:21" x14ac:dyDescent="0.25">
      <c r="B36" s="57" t="s">
        <v>26</v>
      </c>
      <c r="C36" s="49" t="s">
        <v>14</v>
      </c>
      <c r="D36" s="1" t="s">
        <v>26</v>
      </c>
      <c r="E36" s="3" t="s">
        <v>28</v>
      </c>
      <c r="F36" s="3" t="s">
        <v>29</v>
      </c>
      <c r="G36" s="9">
        <v>10000</v>
      </c>
      <c r="H36" s="58">
        <v>991</v>
      </c>
      <c r="I36" s="58" t="s">
        <v>16</v>
      </c>
      <c r="J36" s="11">
        <f>G36</f>
        <v>10000</v>
      </c>
    </row>
    <row r="37" spans="1:21" x14ac:dyDescent="0.25">
      <c r="B37" s="57"/>
      <c r="C37" s="49"/>
      <c r="D37" s="1" t="s">
        <v>27</v>
      </c>
      <c r="E37" s="3">
        <v>189</v>
      </c>
      <c r="F37" s="3" t="s">
        <v>30</v>
      </c>
      <c r="G37" s="9">
        <v>250000</v>
      </c>
      <c r="H37" s="59"/>
      <c r="I37" s="59"/>
      <c r="J37" s="11">
        <f>G37</f>
        <v>250000</v>
      </c>
    </row>
    <row r="38" spans="1:21" ht="15.75" thickBot="1" x14ac:dyDescent="0.3">
      <c r="B38" s="32"/>
      <c r="C38" s="33"/>
      <c r="D38" s="34" t="s">
        <v>11</v>
      </c>
      <c r="E38" s="35"/>
      <c r="F38" s="36"/>
      <c r="G38" s="10">
        <f>G36+G37</f>
        <v>260000</v>
      </c>
      <c r="H38" s="33" t="s">
        <v>11</v>
      </c>
      <c r="I38" s="37"/>
      <c r="J38" s="7">
        <f>G38</f>
        <v>260000</v>
      </c>
    </row>
    <row r="39" spans="1:21" ht="15.75" thickBot="1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21" ht="16.5" thickBot="1" x14ac:dyDescent="0.3">
      <c r="B40" s="24"/>
      <c r="C40" s="25"/>
      <c r="D40" s="26" t="s">
        <v>0</v>
      </c>
      <c r="E40" s="27"/>
      <c r="F40" s="27"/>
      <c r="G40" s="28"/>
      <c r="H40" s="29" t="s">
        <v>1</v>
      </c>
      <c r="I40" s="30"/>
      <c r="J40" s="4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6.5" thickBot="1" x14ac:dyDescent="0.3">
      <c r="B41" s="18" t="s">
        <v>2</v>
      </c>
      <c r="C41" s="18" t="s">
        <v>3</v>
      </c>
      <c r="D41" s="18" t="s">
        <v>2</v>
      </c>
      <c r="E41" s="18" t="s">
        <v>6</v>
      </c>
      <c r="F41" s="18" t="s">
        <v>4</v>
      </c>
      <c r="G41" s="18" t="s">
        <v>5</v>
      </c>
      <c r="H41" s="18" t="s">
        <v>6</v>
      </c>
      <c r="I41" s="18" t="s">
        <v>4</v>
      </c>
      <c r="J41" s="18" t="s">
        <v>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45" x14ac:dyDescent="0.25">
      <c r="B42" s="45" t="s">
        <v>31</v>
      </c>
      <c r="C42" s="48" t="s">
        <v>14</v>
      </c>
      <c r="D42" s="51" t="str">
        <f>B42</f>
        <v>Junio</v>
      </c>
      <c r="E42" s="13" t="s">
        <v>32</v>
      </c>
      <c r="F42" s="13" t="s">
        <v>35</v>
      </c>
      <c r="G42" s="17">
        <v>5000</v>
      </c>
      <c r="H42" s="53">
        <v>991</v>
      </c>
      <c r="I42" s="53" t="s">
        <v>16</v>
      </c>
      <c r="J42" s="19">
        <f>G42</f>
        <v>5000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30" x14ac:dyDescent="0.25">
      <c r="B43" s="46"/>
      <c r="C43" s="49"/>
      <c r="D43" s="51"/>
      <c r="E43" s="3" t="s">
        <v>33</v>
      </c>
      <c r="F43" s="3" t="s">
        <v>36</v>
      </c>
      <c r="G43" s="9">
        <v>10000</v>
      </c>
      <c r="H43" s="53"/>
      <c r="I43" s="53"/>
      <c r="J43" s="20">
        <f t="shared" ref="J43:J47" si="1">G43</f>
        <v>10000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30" x14ac:dyDescent="0.25">
      <c r="B44" s="46"/>
      <c r="C44" s="49"/>
      <c r="D44" s="51"/>
      <c r="E44" s="3" t="s">
        <v>34</v>
      </c>
      <c r="F44" s="3" t="s">
        <v>40</v>
      </c>
      <c r="G44" s="9">
        <v>10000</v>
      </c>
      <c r="H44" s="53"/>
      <c r="I44" s="53"/>
      <c r="J44" s="20">
        <f t="shared" si="1"/>
        <v>10000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30" x14ac:dyDescent="0.25">
      <c r="B45" s="46"/>
      <c r="C45" s="49"/>
      <c r="D45" s="51"/>
      <c r="E45" s="3">
        <v>169</v>
      </c>
      <c r="F45" s="3" t="s">
        <v>37</v>
      </c>
      <c r="G45" s="9">
        <v>10000</v>
      </c>
      <c r="H45" s="53"/>
      <c r="I45" s="53"/>
      <c r="J45" s="20">
        <f t="shared" si="1"/>
        <v>10000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30" x14ac:dyDescent="0.25">
      <c r="B46" s="46"/>
      <c r="C46" s="49"/>
      <c r="D46" s="51"/>
      <c r="E46" s="3">
        <v>247</v>
      </c>
      <c r="F46" s="3" t="s">
        <v>38</v>
      </c>
      <c r="G46" s="9">
        <v>10000</v>
      </c>
      <c r="H46" s="53"/>
      <c r="I46" s="53"/>
      <c r="J46" s="20">
        <f t="shared" si="1"/>
        <v>10000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30.75" thickBot="1" x14ac:dyDescent="0.3">
      <c r="B47" s="47"/>
      <c r="C47" s="50"/>
      <c r="D47" s="52"/>
      <c r="E47" s="21">
        <v>266</v>
      </c>
      <c r="F47" s="21" t="s">
        <v>39</v>
      </c>
      <c r="G47" s="22">
        <v>20000</v>
      </c>
      <c r="H47" s="54"/>
      <c r="I47" s="54"/>
      <c r="J47" s="23">
        <f t="shared" si="1"/>
        <v>20000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22.5" customHeight="1" thickBot="1" x14ac:dyDescent="0.3">
      <c r="B48" s="38"/>
      <c r="C48" s="39"/>
      <c r="D48" s="40" t="s">
        <v>11</v>
      </c>
      <c r="E48" s="41"/>
      <c r="F48" s="42"/>
      <c r="G48" s="15">
        <f>G42+G47+G46+G43+G44+G45</f>
        <v>65000</v>
      </c>
      <c r="H48" s="39" t="s">
        <v>11</v>
      </c>
      <c r="I48" s="43"/>
      <c r="J48" s="16">
        <f>SUM(J42:J47)</f>
        <v>65000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14" ht="15.75" thickBot="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6.5" thickBot="1" x14ac:dyDescent="0.3">
      <c r="A50" s="14"/>
      <c r="B50" s="24"/>
      <c r="C50" s="25"/>
      <c r="D50" s="26" t="s">
        <v>0</v>
      </c>
      <c r="E50" s="27"/>
      <c r="F50" s="27"/>
      <c r="G50" s="28"/>
      <c r="H50" s="29" t="s">
        <v>1</v>
      </c>
      <c r="I50" s="30"/>
      <c r="J50" s="31"/>
      <c r="K50" s="14"/>
      <c r="L50" s="14"/>
      <c r="M50" s="14"/>
      <c r="N50" s="14"/>
    </row>
    <row r="51" spans="1:14" ht="15.75" x14ac:dyDescent="0.25">
      <c r="A51" s="14"/>
      <c r="B51" s="5" t="s">
        <v>2</v>
      </c>
      <c r="C51" s="5" t="s">
        <v>3</v>
      </c>
      <c r="D51" s="5" t="s">
        <v>2</v>
      </c>
      <c r="E51" s="5" t="s">
        <v>6</v>
      </c>
      <c r="F51" s="5" t="s">
        <v>4</v>
      </c>
      <c r="G51" s="5" t="s">
        <v>5</v>
      </c>
      <c r="H51" s="5" t="s">
        <v>6</v>
      </c>
      <c r="I51" s="5" t="s">
        <v>4</v>
      </c>
      <c r="J51" s="5" t="s">
        <v>5</v>
      </c>
      <c r="K51" s="14"/>
      <c r="L51" s="14"/>
      <c r="M51" s="14"/>
      <c r="N51" s="14"/>
    </row>
    <row r="52" spans="1:14" ht="45" x14ac:dyDescent="0.25">
      <c r="A52" s="14"/>
      <c r="B52" s="1" t="s">
        <v>42</v>
      </c>
      <c r="C52" s="8" t="s">
        <v>14</v>
      </c>
      <c r="D52" s="1" t="s">
        <v>42</v>
      </c>
      <c r="E52" s="3">
        <v>279</v>
      </c>
      <c r="F52" s="3" t="s">
        <v>43</v>
      </c>
      <c r="G52" s="9">
        <v>10000</v>
      </c>
      <c r="H52" s="12">
        <v>991</v>
      </c>
      <c r="I52" s="12" t="s">
        <v>16</v>
      </c>
      <c r="J52" s="11">
        <f>G52</f>
        <v>10000</v>
      </c>
      <c r="K52" s="14"/>
      <c r="L52" s="14"/>
      <c r="M52" s="14"/>
      <c r="N52" s="14"/>
    </row>
    <row r="53" spans="1:14" ht="15.75" thickBot="1" x14ac:dyDescent="0.3">
      <c r="A53" s="14"/>
      <c r="B53" s="32"/>
      <c r="C53" s="33"/>
      <c r="D53" s="34" t="s">
        <v>11</v>
      </c>
      <c r="E53" s="35"/>
      <c r="F53" s="36"/>
      <c r="G53" s="10">
        <f>G52</f>
        <v>10000</v>
      </c>
      <c r="H53" s="33" t="s">
        <v>11</v>
      </c>
      <c r="I53" s="37"/>
      <c r="J53" s="7">
        <f>G53</f>
        <v>10000</v>
      </c>
      <c r="K53" s="14"/>
      <c r="L53" s="14"/>
      <c r="M53" s="14"/>
      <c r="N53" s="14"/>
    </row>
    <row r="54" spans="1:14" ht="15.75" thickBot="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ht="16.5" thickBot="1" x14ac:dyDescent="0.3">
      <c r="A55" s="14"/>
      <c r="B55" s="24"/>
      <c r="C55" s="25"/>
      <c r="D55" s="26" t="s">
        <v>0</v>
      </c>
      <c r="E55" s="27"/>
      <c r="F55" s="27"/>
      <c r="G55" s="28"/>
      <c r="H55" s="29" t="s">
        <v>1</v>
      </c>
      <c r="I55" s="30"/>
      <c r="J55" s="31"/>
      <c r="K55" s="14"/>
      <c r="L55" s="14"/>
      <c r="M55" s="14"/>
      <c r="N55" s="14"/>
    </row>
    <row r="56" spans="1:14" ht="15.75" x14ac:dyDescent="0.25">
      <c r="A56" s="14"/>
      <c r="B56" s="5" t="s">
        <v>2</v>
      </c>
      <c r="C56" s="5" t="s">
        <v>3</v>
      </c>
      <c r="D56" s="5" t="s">
        <v>2</v>
      </c>
      <c r="E56" s="5" t="s">
        <v>6</v>
      </c>
      <c r="F56" s="5" t="s">
        <v>4</v>
      </c>
      <c r="G56" s="5" t="s">
        <v>5</v>
      </c>
      <c r="H56" s="5" t="s">
        <v>6</v>
      </c>
      <c r="I56" s="5" t="s">
        <v>4</v>
      </c>
      <c r="J56" s="5" t="s">
        <v>5</v>
      </c>
      <c r="K56" s="14"/>
      <c r="L56" s="14"/>
      <c r="M56" s="14"/>
      <c r="N56" s="14"/>
    </row>
    <row r="57" spans="1:14" ht="45" x14ac:dyDescent="0.25">
      <c r="A57" s="14"/>
      <c r="B57" s="1" t="s">
        <v>44</v>
      </c>
      <c r="C57" s="8" t="s">
        <v>14</v>
      </c>
      <c r="D57" s="1" t="s">
        <v>44</v>
      </c>
      <c r="E57" s="3">
        <v>0</v>
      </c>
      <c r="F57" s="3" t="s">
        <v>10</v>
      </c>
      <c r="G57" s="9">
        <v>0</v>
      </c>
      <c r="H57" s="12">
        <v>991</v>
      </c>
      <c r="I57" s="12" t="s">
        <v>16</v>
      </c>
      <c r="J57" s="11">
        <f>G57</f>
        <v>0</v>
      </c>
      <c r="K57" s="14"/>
      <c r="L57" s="14"/>
      <c r="M57" s="14"/>
      <c r="N57" s="14"/>
    </row>
    <row r="58" spans="1:14" ht="15.75" thickBot="1" x14ac:dyDescent="0.3">
      <c r="A58" s="14"/>
      <c r="B58" s="32"/>
      <c r="C58" s="33"/>
      <c r="D58" s="34" t="s">
        <v>11</v>
      </c>
      <c r="E58" s="35"/>
      <c r="F58" s="36"/>
      <c r="G58" s="10">
        <f>G57</f>
        <v>0</v>
      </c>
      <c r="H58" s="33" t="s">
        <v>11</v>
      </c>
      <c r="I58" s="37"/>
      <c r="J58" s="7">
        <f>G58</f>
        <v>0</v>
      </c>
      <c r="K58" s="14"/>
      <c r="L58" s="14"/>
      <c r="M58" s="14"/>
      <c r="N58" s="14"/>
    </row>
  </sheetData>
  <mergeCells count="74">
    <mergeCell ref="B53:C53"/>
    <mergeCell ref="D53:F53"/>
    <mergeCell ref="H53:I53"/>
    <mergeCell ref="B50:C50"/>
    <mergeCell ref="D50:G50"/>
    <mergeCell ref="H50:J50"/>
    <mergeCell ref="B38:C38"/>
    <mergeCell ref="D38:F38"/>
    <mergeCell ref="H38:I38"/>
    <mergeCell ref="B34:C34"/>
    <mergeCell ref="D34:G34"/>
    <mergeCell ref="H34:J34"/>
    <mergeCell ref="B36:B37"/>
    <mergeCell ref="C36:C37"/>
    <mergeCell ref="H36:H37"/>
    <mergeCell ref="I36:I37"/>
    <mergeCell ref="B25:C25"/>
    <mergeCell ref="D25:F25"/>
    <mergeCell ref="H25:I25"/>
    <mergeCell ref="B22:C22"/>
    <mergeCell ref="D22:G22"/>
    <mergeCell ref="H22:J22"/>
    <mergeCell ref="D1:L1"/>
    <mergeCell ref="D2:L2"/>
    <mergeCell ref="C3:K3"/>
    <mergeCell ref="C4:K4"/>
    <mergeCell ref="B9:C9"/>
    <mergeCell ref="D9:G9"/>
    <mergeCell ref="H9:J9"/>
    <mergeCell ref="B13:C13"/>
    <mergeCell ref="D13:F13"/>
    <mergeCell ref="H13:I13"/>
    <mergeCell ref="C5:K5"/>
    <mergeCell ref="C6:K6"/>
    <mergeCell ref="B11:B12"/>
    <mergeCell ref="C11:C12"/>
    <mergeCell ref="B16:C16"/>
    <mergeCell ref="D16:G16"/>
    <mergeCell ref="H16:J16"/>
    <mergeCell ref="B18:B19"/>
    <mergeCell ref="C18:C19"/>
    <mergeCell ref="B20:C20"/>
    <mergeCell ref="D20:F20"/>
    <mergeCell ref="H20:I20"/>
    <mergeCell ref="H18:H19"/>
    <mergeCell ref="I18:I19"/>
    <mergeCell ref="B32:C32"/>
    <mergeCell ref="D32:F32"/>
    <mergeCell ref="H32:I32"/>
    <mergeCell ref="D29:D31"/>
    <mergeCell ref="B27:C27"/>
    <mergeCell ref="D27:G27"/>
    <mergeCell ref="H27:J27"/>
    <mergeCell ref="B29:B31"/>
    <mergeCell ref="C29:C31"/>
    <mergeCell ref="H29:H31"/>
    <mergeCell ref="I29:I31"/>
    <mergeCell ref="B48:C48"/>
    <mergeCell ref="D48:F48"/>
    <mergeCell ref="H48:I48"/>
    <mergeCell ref="B40:C40"/>
    <mergeCell ref="D40:G40"/>
    <mergeCell ref="H40:J40"/>
    <mergeCell ref="B42:B47"/>
    <mergeCell ref="C42:C47"/>
    <mergeCell ref="D42:D47"/>
    <mergeCell ref="H42:H47"/>
    <mergeCell ref="I42:I47"/>
    <mergeCell ref="B55:C55"/>
    <mergeCell ref="D55:G55"/>
    <mergeCell ref="H55:J55"/>
    <mergeCell ref="B58:C58"/>
    <mergeCell ref="D58:F58"/>
    <mergeCell ref="H58:I58"/>
  </mergeCells>
  <pageMargins left="0.5118110236220472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22</vt:lpstr>
      <vt:lpstr>'Modificaciones 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2025-09-22T17:11:59Z</cp:lastPrinted>
  <dcterms:created xsi:type="dcterms:W3CDTF">2017-06-02T18:49:46Z</dcterms:created>
  <dcterms:modified xsi:type="dcterms:W3CDTF">2025-09-22T17:27:17Z</dcterms:modified>
</cp:coreProperties>
</file>