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rnye\OneDrive\Desktop\Informacion Publica 2025\agosto\"/>
    </mc:Choice>
  </mc:AlternateContent>
  <xr:revisionPtr revIDLastSave="0" documentId="8_{7CBA55DB-8D0A-420F-81BE-3AC3A1396F44}" xr6:coauthVersionLast="47" xr6:coauthVersionMax="47" xr10:uidLastSave="{00000000-0000-0000-0000-000000000000}"/>
  <bookViews>
    <workbookView xWindow="-120" yWindow="-120" windowWidth="29040" windowHeight="15720" xr2:uid="{00000000-000D-0000-FFFF-FFFF00000000}"/>
  </bookViews>
  <sheets>
    <sheet name="Enero 2024" sheetId="25" r:id="rId1"/>
    <sheet name="febrero 2025" sheetId="26" r:id="rId2"/>
    <sheet name="marzo 2025" sheetId="27" r:id="rId3"/>
    <sheet name="abril 2025" sheetId="28" r:id="rId4"/>
    <sheet name="mayo 2025" sheetId="29" r:id="rId5"/>
    <sheet name="junio 2025" sheetId="30" r:id="rId6"/>
    <sheet name="julio 2025" sheetId="31" r:id="rId7"/>
    <sheet name="agosto 2025" sheetId="32" r:id="rId8"/>
  </sheets>
  <definedNames>
    <definedName name="_xlnm.Print_Area" localSheetId="3">'abril 2025'!$A$1:$H$37</definedName>
    <definedName name="_xlnm.Print_Area" localSheetId="0">'Enero 2024'!$A$1:$H$18</definedName>
    <definedName name="_xlnm.Print_Area" localSheetId="1">'febrero 2025'!$A$1:$H$48</definedName>
    <definedName name="_xlnm.Print_Area" localSheetId="5">'junio 2025'!$A$1:$H$38</definedName>
    <definedName name="_xlnm.Print_Area" localSheetId="2">'marzo 2025'!$A$1:$H$38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9" l="1"/>
  <c r="E25" i="29"/>
  <c r="E24" i="29"/>
  <c r="E23" i="29"/>
  <c r="E16" i="27" l="1"/>
  <c r="E12" i="27"/>
  <c r="E40" i="26" l="1"/>
  <c r="F40" i="26"/>
</calcChain>
</file>

<file path=xl/sharedStrings.xml><?xml version="1.0" encoding="utf-8"?>
<sst xmlns="http://schemas.openxmlformats.org/spreadsheetml/2006/main" count="527" uniqueCount="305">
  <si>
    <t xml:space="preserve">Asociación Nacional de Raquetbol de Guatemala </t>
  </si>
  <si>
    <t xml:space="preserve">Compras Directas </t>
  </si>
  <si>
    <t xml:space="preserve">FECHA DE COMPRA </t>
  </si>
  <si>
    <t xml:space="preserve">DESCRIPCIÓN DE COMPRA </t>
  </si>
  <si>
    <t xml:space="preserve">CANTIDAD </t>
  </si>
  <si>
    <t xml:space="preserve">PRECIO UNITARIO </t>
  </si>
  <si>
    <t xml:space="preserve">PRECIO TOTAL </t>
  </si>
  <si>
    <t xml:space="preserve">PROVEEDOR </t>
  </si>
  <si>
    <t xml:space="preserve">NIT </t>
  </si>
  <si>
    <t>(Articulo 10, numeral 22, Ley Acceso a la Información Publica)</t>
  </si>
  <si>
    <t>Actualización: 31 de enero 2025</t>
  </si>
  <si>
    <t>Enero 2,025</t>
  </si>
  <si>
    <t>Pago por compra de 22 agendas clásicas Larusso color miel, tamaño Presidente 17.5 cms x 24.5 cms, canto natural, separador, papel rema 70 grs, tinta a 2 colores, información inicial, programador anual, calendario mensual, día por página, incluye grabado de logotipo y personalización de nombre y apellido. Para el Comité Ejecutivo, Personal Administrativo y Técnico de la Asociación Nacional de Raquetbol de Guatemala.  (A-1, A-2, A-3)</t>
  </si>
  <si>
    <t>Pago por servicio de líneas telefónicas celulares correspondientes al periodo del 01/12/2024 al 31/12/2024 para uso de la Asociación Nacional de Raquetbol de Guatemala.  (A-1)</t>
  </si>
  <si>
    <t>Pago por servicio de línea telefónica fija para la Asociación Nacional de Raquetbol de Guatemala 2362-5106.  (A-1)</t>
  </si>
  <si>
    <t>Pago por compra de seguro de viajero para las atletas de la Asociación Nacional de Raquetbol de Guatemala que participaron en el Tournament: Arizona Open: Racquetball que se realizó en Tempe, AZ Estados Unidos del 14 al 19 de enero 2025. ( A-2, A-3)</t>
  </si>
  <si>
    <t>Pago por compra de boletos aéreos para las atletas de la Asociación Nacional de Raquetbol de Guatemala que participaron en el Tournament: Arizona Open: Racquetball que se realizó en Tempe, AZ Estados Unidos del 14 al 19 de enero 2025. . (A-2, A-3)</t>
  </si>
  <si>
    <t>Pago por servicio de renovación de domino https://www.raquetbol.com.gt, renovación de hosting y correos, mantenimiento y pestaña 2025 y sistema anti SPAM y de seguridad. Para la página Web de la Asociación Nacional de Raquetbol de Guatemala.  (A-3)</t>
  </si>
  <si>
    <t>Pago por compra de boleto aéreo para el Entrenador mexicano Ernesto Ochoa Olivas, quien presta Servicios Técnicos como Entrenador de la Selección Nacional de la Asociación Nacional de Raquetbol de Guatemala.  (A-2)</t>
  </si>
  <si>
    <t xml:space="preserve">Mariana Elizabett Álvarez Ochoa </t>
  </si>
  <si>
    <t>Comunicaciones Celulares, S.A.</t>
  </si>
  <si>
    <t xml:space="preserve">Telgua </t>
  </si>
  <si>
    <t>Mundo Innovador, S.A.</t>
  </si>
  <si>
    <t>Agencia y Asesoría de Viajes Viajemos502, S.A.</t>
  </si>
  <si>
    <t>Carla Dámaris Valle Donis</t>
  </si>
  <si>
    <t>Quintos Travel, S.A.</t>
  </si>
  <si>
    <t>Febrero  2,025</t>
  </si>
  <si>
    <t>Actualización: 28 de febrero de  2025</t>
  </si>
  <si>
    <t>El  Remanso de Tecpán, S.A.</t>
  </si>
  <si>
    <t xml:space="preserve">Walter Orlando Pineda Sánchez </t>
  </si>
  <si>
    <t>Distribuidora Electrónica S.A.</t>
  </si>
  <si>
    <t xml:space="preserve">Ana Luisa Flores Mejía </t>
  </si>
  <si>
    <t xml:space="preserve">Catering y Eventos Fiesta </t>
  </si>
  <si>
    <t>Innovaciones Médicas, S.A.</t>
  </si>
  <si>
    <t>PLATINO, S.A.</t>
  </si>
  <si>
    <t>SAGRINI, S.A.</t>
  </si>
  <si>
    <t>Marco Antonio Cardona de Paz</t>
  </si>
  <si>
    <t xml:space="preserve">Programas de Salud y Actividad Física, S.A. </t>
  </si>
  <si>
    <t>Luis Pedro Hernández Mena</t>
  </si>
  <si>
    <t>Comunicaciones Celulares S. A.</t>
  </si>
  <si>
    <t>INDALO INVERSIONES, S.A.</t>
  </si>
  <si>
    <t xml:space="preserve">Unisuper, S. A. </t>
  </si>
  <si>
    <t>Interlaken, S.A.</t>
  </si>
  <si>
    <t>Comercializadora Electrica Ferretera, S. A.</t>
  </si>
  <si>
    <t>Interlaken Servicios, S.A.</t>
  </si>
  <si>
    <t xml:space="preserve">Pago de parqueo por tramite de la Asociación de Raquetbol </t>
  </si>
  <si>
    <t xml:space="preserve">Pago de línea Post pago de la Asociación de Raquetbol </t>
  </si>
  <si>
    <t xml:space="preserve">Pago de alimentos por Reunión de Comité Ejecutivo de la Asociación de Raquetbol </t>
  </si>
  <si>
    <t xml:space="preserve">Pago por compra de recarga telefónica para el mensajero de la Asociación </t>
  </si>
  <si>
    <t xml:space="preserve">Pago por compra de garrafones de agua pura para uso de la oficina de la Asociación </t>
  </si>
  <si>
    <t xml:space="preserve">Pago por compra de accesorios eléctricos para mantenimiento de la oficina </t>
  </si>
  <si>
    <t>Walter Orlando Pineda Sanchez</t>
  </si>
  <si>
    <t>MCLOGISTICA GUATEMALA, S. A.</t>
  </si>
  <si>
    <t>Fragancias del Caribe, S. A.</t>
  </si>
  <si>
    <t>Sagrini, S. A.</t>
  </si>
  <si>
    <t>Librería y Papelería Progreso cinco S. A.</t>
  </si>
  <si>
    <t>Operadora de Tiendas. A.</t>
  </si>
  <si>
    <t xml:space="preserve">Pago por Mantenimiento de impresora de la Asociación </t>
  </si>
  <si>
    <t xml:space="preserve">Pago por compra de Suministros para la Fisioterapeuta de la Asociación </t>
  </si>
  <si>
    <t xml:space="preserve">Compra de suministros para uso de la Asociación de Raquetbol </t>
  </si>
  <si>
    <t xml:space="preserve">Compra de alimentos para el 2025 Latin American Master Racquetball Guatemala  </t>
  </si>
  <si>
    <t xml:space="preserve">Pago de suministros para uso de la Asociación </t>
  </si>
  <si>
    <t>700141-K</t>
  </si>
  <si>
    <t xml:space="preserve">Pago por servicio de hospedaje y alimentación del 29 al 31 de enero 2025. Para el Comité Ejecutivo, Personal Administrativo y Técnico de la Asociación Nacional de Raquetbol de Guatemala quienes participaron en el Primer Taller de Planificación 2025. Según Factura No. 1035620127 SERIE: 0B6F8400 </t>
  </si>
  <si>
    <t xml:space="preserve">Pago por compra de 1 cámara IP 2 mp 1080, 3 cámaras análogas 2 mp 1080 y servicio de instalación y configuración de cableado y accesorios para las instalaciones de la Asociación Nacional de Raquetbol de Guatemala. Según Factura No. 816202194 Serie: 5535A697 </t>
  </si>
  <si>
    <t xml:space="preserve">Pago por compra de 2 Microsoft Office Hogar 2024 licencia perpetua. Para uso del Comité Ejecutivo de la Asociación Nacional de Raquetbol de Guatemala.  Según Factura No. 1456423704 Serie: 4D7CB7D6 y No. 471351713 serie: 7772BA0E </t>
  </si>
  <si>
    <t xml:space="preserve">Pago por compra de 3 computadoras Dell Optiplex con procesador Intel Core i5-14,500, 8 GB de memoria RAM, memoria de 512 GB, Windows 11 Pro 64-bit. Para uso del Personal Administrativo de la Asociación Nacional de Raquetbol de Guatemala. Según  Factura No. 1773225337 Serie: 2D82CA06 </t>
  </si>
  <si>
    <t xml:space="preserve">Pago por servicio de elaboración de logos para el XXXVI Campeonato Panamericano de Racquetball que se realizará en la ciudad de Guatemala del 11 al 19 de abril 2025. Según Factura No. 1051871839 SERIE: 43E9DCAC </t>
  </si>
  <si>
    <t xml:space="preserve">Pago por servicio de 55 cenas servidas el día 11 de febrero 2025, para la I Asamblea General Ordinaria de la Asociación Nacional de Raquetbol de Guatemala.  Según Factura No. 814500718 Serie: 2487C093 </t>
  </si>
  <si>
    <t xml:space="preserve">Pago por compra de 3 cajas de aguja punción seca 0.25 x 13 Rosa Fuerte, con guía de seguridad (100 unidades), 3 cajas de agujas punción seca 0.30 x 60 con guía color lila (100 unidades) y 1 gel para ultrasonido, galón 5 litros. Para uso de la Fisioterapeuta de la Asociación Nacional de Raquetbol de Guatemala. Según Factura No. 3190702692 Serie: 0F717712 </t>
  </si>
  <si>
    <t xml:space="preserve">Pago por compra de útiles de oficina para uso de la Asociación Nacional de Raquetbol de Guatemala.  Según Factura No. 4069147446 Serie: FF9BD048 </t>
  </si>
  <si>
    <t xml:space="preserve">Pago por servicio de 10 cenas el día 21 de febrero 2025 por el 2025 Latin American Masters Racquetball Guatemala que se realizó del 19 al 22 de febrero 2025. Según Factura No. 1671710436 Serie: 2573467D </t>
  </si>
  <si>
    <t xml:space="preserve">Pago por servicio de 40 cenas el día 19 de febrero 2025, 21 cenas el día 20 de febrero 2025 y 40 almuerzos el día 22 de febrero 2025, para el 2025 Latin American Masters Racquetball Guatemala que se realizó del 19 al 22 de febrero 2025.  Según Factura No. 3064613620 Serie: 10BB6927 </t>
  </si>
  <si>
    <t xml:space="preserve">Pago por compra de 8 sillas de madera plegables, 2 mesas de madera de 1.20 mts x 0.70 mts. Para área de Pérgola de la Asociación Nacional de Raquetbol de Guatemala.  Según Factura No. 1746684964 Serie: D7D33038 </t>
  </si>
  <si>
    <t xml:space="preserve">Pago por compra de 40 Pullover Zipper 3 / 4 confeccionado en tela 100% poliéster con diseño sublimado para el 2025 Latin American Masters Racquetball Guatemala que se realizó del 19 al 22 de febrero 2025.  Según Factura No. 821971965 Serie: 26597DB0 </t>
  </si>
  <si>
    <t>Actualización: 31 de marzo de  2025</t>
  </si>
  <si>
    <t>Munditrofeos, S.A.</t>
  </si>
  <si>
    <t xml:space="preserve">Proclean </t>
  </si>
  <si>
    <t xml:space="preserve">Munditrofeos, S.A. </t>
  </si>
  <si>
    <t xml:space="preserve">Marco Antonio Cardona de Paz </t>
  </si>
  <si>
    <t>Compra de alimentos para reunión técnica de la Asociación Nacional de Raquetbol de Guatemala</t>
  </si>
  <si>
    <t>Pago de parqueo por tramites de la Asociación</t>
  </si>
  <si>
    <t>Compra de hidratación para el Primer Campeonato Selectivo Nacional Clasificatorio al XXXVI Campeonato Panamericano de Racquetball</t>
  </si>
  <si>
    <t xml:space="preserve">Compra de agua para la Asociación Nacional de Raquetbol </t>
  </si>
  <si>
    <t>Compra de alimentos para reunión de Comité ejecutivo de la Asociación Nacional de Raquetbol de Guatemala</t>
  </si>
  <si>
    <t>Compra de recarga telefónica para el mensajero</t>
  </si>
  <si>
    <t xml:space="preserve">Unisuper S. A. </t>
  </si>
  <si>
    <t>Interlaken Servicios, S. A.</t>
  </si>
  <si>
    <t>PRICESMART (GUATEMALA), S.A.</t>
  </si>
  <si>
    <t>FITEQ, S.A.</t>
  </si>
  <si>
    <t xml:space="preserve">Instalación e Drivers en 4 computadoras para la fotocopiadora Toshiba de la Asociación </t>
  </si>
  <si>
    <t>Pago de Servicio de línea post pago de la Asociación</t>
  </si>
  <si>
    <t>Compra de alimentos para reunión Técnica de la Asociación Nacional de Raquetbol de Guatemala</t>
  </si>
  <si>
    <t>Compra de alimentos para reunión de Comité Ejecutivo de la Asociación Nacional de Raquetbol de Guatemala</t>
  </si>
  <si>
    <t xml:space="preserve">Compra de agua para la Asociación </t>
  </si>
  <si>
    <t>Compra , Formas 200-A3</t>
  </si>
  <si>
    <t>Compra de Forma 1H1 Constancia de ingresos a Almacén  y Inv., talonario</t>
  </si>
  <si>
    <t>Compra de Forma 63-A2 Ingresos varios, talonario de 50 folios</t>
  </si>
  <si>
    <t>Leydi Yojana, Noriega Valvert de Flores</t>
  </si>
  <si>
    <t>Comunicaciones Celulares, S. A.</t>
  </si>
  <si>
    <t>Pollo Campero S. A.</t>
  </si>
  <si>
    <t>Sangrini, S. A.</t>
  </si>
  <si>
    <t>Interlaken servicios, S. A</t>
  </si>
  <si>
    <t>Contraloría General de Cuentas</t>
  </si>
  <si>
    <t>Delicatessens Importadas, S.A.</t>
  </si>
  <si>
    <t>31/02/2025</t>
  </si>
  <si>
    <t xml:space="preserve">Pago por compra de 150 medallas fundidas de 3” acabado antiguo, detalles en alto relieve, 60 oro, 60 plata, 30 bronce, con listón nacional para el 2025 Latin American Masters Racquetball Guatemala que se realizó del 19 al 22 de febrero 2025. Según Factura No. 1321486675 Serie:  A7A99045 </t>
  </si>
  <si>
    <t xml:space="preserve">Pago por compra de 10 cajas de papel higiénico doble hoja de 250 metros, caja de 12 rollos marca ECOSOFT, 10 cajas de toalla interfoliada hoja sencilla paquete de 200 unidades marca BIOSOFT caja de 20 paquetes. Para uso de la Asociación Nacional de Raquetbol de Guatemala. Según Contrato Abierto No. 01-2023 y NOG 20222319.  Según Factura No. 2592885858 Serie: CD0CACFC  </t>
  </si>
  <si>
    <t xml:space="preserve">Pago por compra de 6 Fresh cherry galón, 6 Fresh lavanda galón, 4 Fresh ocean galón y 2 Fresh canela galón. Para uso de la Asociación Nacional de Raquetbol de Guatemala. Según Factura No. 2102280438 Serie: 6A6F9CC7 </t>
  </si>
  <si>
    <t xml:space="preserve">Pago por compra de 6 [PV -9B] vidrio 10 mm 6” x 7” con lamina impresa. Para la premiación del Primer Campeonato Selectivo Nacional Clasificatorio al XXXVI Campeonato Panamericano de Racquetball que se realizó del 26 al 28 de febrero 2025 en las instalaciones de la Asociación Nacional de Raquetbol de Guatemala . Según Factura No. 3390586939 Serie: DBE55948  </t>
  </si>
  <si>
    <t xml:space="preserve">Pago de 30 cenas el día 28 de febrero 2025. Por el Primer Campeonato Selectivo Nacional Clasificatorio al XXXVI Campeonato Panamericano de Racquetball que se realizó del 26 al 28 de febrero 2025 en las instalaciones de la Asociación Nacional de Raquetbol de Guatemala. Según Factura No. 1479560934 Serie: F0E40EBF </t>
  </si>
  <si>
    <t xml:space="preserve">Pago por compra de suministros y útiles de limpieza para uso de la Asociación Nacional de Raquetbol de Guatemala.  Según Factura No. 126174289 Serie: F5DE77E1 </t>
  </si>
  <si>
    <t xml:space="preserve">Compra de productos medicinales y farmacéuticos para uso de la Fisioterapeuta de la Asociación Nacional de Raquetbol de Guatemala.  Según Factura No. 2165523262 Serie: D5150EBA </t>
  </si>
  <si>
    <t xml:space="preserve">Pago por compra de máquinas para él Gimnasio de la Asociación Nacional de Raquetbol de Guatemala según NOG 25328646.  Según Factura No. 3556198472 Serie: 45D08DFD </t>
  </si>
  <si>
    <t xml:space="preserve">Pago por compra de 4 Rollos de cuerda Tecnifibre Synthetic Gut calibre 17 (1.25mm) color negro, 200 metros y 4 rollos de cuerda Tecnifibre Synthetic Gut Calibre 17 (1.25 mm) color natural, 200 metros. Para encordado de las raquetas de los atletas de la Asociación Nacional de Raquetbol de Guatemala. Según Factura No. 1261126970 Serie: 33917A5F </t>
  </si>
  <si>
    <t>----</t>
  </si>
  <si>
    <t>Marzo  2,025</t>
  </si>
  <si>
    <t>Industria de Productos y Servicios, S.A.</t>
  </si>
  <si>
    <t>Claudia María García Aguilar</t>
  </si>
  <si>
    <t>Edificaciones Maya, S. A.</t>
  </si>
  <si>
    <t>Sangrini, S. A</t>
  </si>
  <si>
    <t xml:space="preserve">Droguería Centro Histórico, S.A. </t>
  </si>
  <si>
    <t>Abril   2,025</t>
  </si>
  <si>
    <t>Actualización: 30 de abril  de  2025</t>
  </si>
  <si>
    <t>Máxima, Travel, S.A.</t>
  </si>
  <si>
    <t>Canella, S.A.</t>
  </si>
  <si>
    <t>Nuevos Almacenes, S.A.</t>
  </si>
  <si>
    <t xml:space="preserve">Administradora y Desarrolladora de Conveniencia, S.A. </t>
  </si>
  <si>
    <t>Agencia y Asesoría  de Viajes Viajemos502, S.A.</t>
  </si>
  <si>
    <t>Públicidad y Trofeos, S.A.</t>
  </si>
  <si>
    <t xml:space="preserve">Brayan Renato Leony Kary </t>
  </si>
  <si>
    <t xml:space="preserve">Marcela María González López </t>
  </si>
  <si>
    <t>Emplasticado de las acreditaciones del XXXVI Campeonato Panamericano de Racquetball, que se realizará en la ciudad de Guatemala del 11 al 19 de abril 2025</t>
  </si>
  <si>
    <t>compra de suministro para la cafetería para el XXXVI Campeonato Panamericano de Racquetball, que se realizará en la ciudad de Guatemala del 11 al 19 de abril 2025</t>
  </si>
  <si>
    <t>Compra de suministros de limpieza durante el XXXVI Campeonato Panamericano de Racquetball, que se realizará en la ciudad de Guatemala del 11 al 19 de abril 2025</t>
  </si>
  <si>
    <t>Compra de alimentos para los pilotos del XXXVI Campeonato Panamericano de Racquetball 2025</t>
  </si>
  <si>
    <t>Compra de suministros de hidratación y barras de proteína  para los atletas que participan en el XXXVI Campeonato Panamericano de Racquetball, que se realizará en la ciudad de Guatemala del 11 al 19 de abril 2025</t>
  </si>
  <si>
    <t>Compra de alimentos para los pilotos del XXXVI Campeonato Panamericano de Racquetball, que se realizará en la ciudad de Guatemala del 11 al 19 de abril 2025</t>
  </si>
  <si>
    <t>Compra de medicamentos para uso de la fisioterapista durante el XXXVI Campeonato Panamericano de Racquetball, que se realizará en la ciudad de Guatemala del 11 al 19 de abril 2025</t>
  </si>
  <si>
    <t>Compra de hidratante y agua para el XXXVI Campeonato Panamericano de Racquetball, que se realizará en la ciudad de Guatemala del 11 al 19 de abril 2025</t>
  </si>
  <si>
    <t>Flete por alquiler de sillas para el XXXVI Campeonato Panamericano de Racquetball, que se realizará en la ciudad de Guatemala del 11 al 19 de abril 2025</t>
  </si>
  <si>
    <t>Platino, S. A.</t>
  </si>
  <si>
    <t>Unisuper S. A.</t>
  </si>
  <si>
    <t>Franquisia de limpieza, Sericio y Clidad, S. A.</t>
  </si>
  <si>
    <t xml:space="preserve">Pricemart, S. A. </t>
  </si>
  <si>
    <t>Pollo Campero S.A.</t>
  </si>
  <si>
    <t>Industria China S. A.</t>
  </si>
  <si>
    <t>Dollarcity Guatemala, S. A.</t>
  </si>
  <si>
    <t>Drogueria Centro Historico, S. A.</t>
  </si>
  <si>
    <t>Operadora de Tiendas, S. A.</t>
  </si>
  <si>
    <t>700141K</t>
  </si>
  <si>
    <t>4179643-8</t>
  </si>
  <si>
    <t>32561-9</t>
  </si>
  <si>
    <t>3237591-3</t>
  </si>
  <si>
    <t>10407346-2</t>
  </si>
  <si>
    <t xml:space="preserve">Pago por compra de boletos aéreos para la Delegación Senior de la Asociación Nacional de Raquetbol de Guatemala que participó en el 2025 NMRA National Championships Tucson, que se realizó en Tucson Arizona, Estados Unidos del 03 al 09 de marzo 2025. Según NOG 25677365, Según Facturas No. 1763264349 SERIE:729CAF3C, No. 85935802 SERIE: 9A7C71B4, No. 1158692994 SERIE: E9C09175, No. 1872774516 SERIE: 74CB411C Y No. 14961624 SERIE: F28A8C08 </t>
  </si>
  <si>
    <t xml:space="preserve">Pago por compra de boletos aéreos Guatemala – Minneapolis, MN Estados Unidos – Guatemala, para los atletas de la Asociación Nacional de Raquetbol de Guatemala que participaron en el Tournament: KWM Gutterman presents the Minnesota Racquetball Hall of Fame - IRT 700 que se realizó en Minneapolis, MN Estados Unidos del 05 al 10 de marzo 2025. Según NOG 25677721. Según Facturas No. 3135720717 SERIE: AEBEF3EC, No. 3924052138 SERIE: 75DCD11C, No. 1492405737 SERIE: 4A943C69, No. 861162101 SERIE: 374B2EFE Y No. 1670663956 SERIE: 69605CB8 </t>
  </si>
  <si>
    <t xml:space="preserve">Pago por compra de un escáner EPSON DS-1630 para uso de la secretaria de la Asociación Nacional de Raquetbol de Guatemala. Según Factura No. 2875279943 Serie: E2A2296C </t>
  </si>
  <si>
    <t xml:space="preserve">Pago por compra de 4 Maceta Bloem 25" de alto color blanco. Para el área de descanso de la Asociación Nacional de Raquetbol de Guatemala.  Según Factura No. 2890482173 Serie: 02A27188 </t>
  </si>
  <si>
    <t xml:space="preserve">Pago por compra de 20 vales de combustible en denominación de Q. 100.00 y 60 vales de combustible en denominación de Q. 50.00. Para los transportes de las delegaciones que participarán en el XXXVI Campeonato Panamericano de Racquetball, que se realizará en la ciudad de Guatemala del 11 al 19 de abril 2025.  Según Factura No. 896549462 Serie: 63A2CE85 y factura No. 3645590275 Serie: D44DCAC0 </t>
  </si>
  <si>
    <t xml:space="preserve">Pago por compra de 117 medallas fundidas de 3.5” detalles 3D, acabado antiguo, 30 oro, 30 plata y 57 bronce y 117 listón de 1” de grosor, sublimadas a full color. Para la premiación del XXXVI Campeonato Panamericano de Racquetball que se realizará en la ciudad de Guatemala del 11 al 19 de abril 2025. Según Factura No. 4091822503 Serie: 8F8BD8BB </t>
  </si>
  <si>
    <t xml:space="preserve">Pago por compra de boletos aéreos para la Delegación de la Asociación Nacional de Raquetbol de Guatemala que participó en el Tournament: 2025 Boston open Benefiting Frontline Family Foundation: Racquetball que se realizó en Marlborough, MA Estados Unidos del 05 al 10 de marzo 2025. Según NOG 25679481. Según Facturas No. 2057718204 SERIE: B69FBA80, No. 1808025408 SERIE: 57172730, No.541281868 SERIE: D5A93BE6, No. 727469093 SERIE: 8565DCCA Y No. 954680611 SERIE: 26A32ADB </t>
  </si>
  <si>
    <t xml:space="preserve">Pago por compra de 12 [PLS-71] reconocimiento de plasma con altura de 9.75”, completo de acrílico dorado efecto espejo en forma de estrella, lámina dorada y base de granito. Para la premiación del Torneo Singles Open Raquetbol de la Asociación Nacional de Raquetbol de Guatemala que se realizó del 31 de marzo 2025 al 03 de abril 2025. Según Factura No. 2762883500 Serie: 58254CFA </t>
  </si>
  <si>
    <t xml:space="preserve">Pago por compra de 6 reconocimientos personalizados de acrílico 5 mm con impresión a color de 32 cm de ancho y 28 cm de alto (1er lugar), 6 reconocimientos personalizados de acrílico 5 mm con impresión a color de 26 cm de ancho y 23 cm de alto (2do lugar), 6 reconocimientos personalizados de acrílico 5 mm con impresión a color de 20.5 cm de ancho y 18 cm de alto (3er lugar), 6 reconocimientos personalizados de acrílico 5 mm con impresión a color de 14.5 cm de ancho y 12.5 cm de alto (4to lugar). Para la premiación del XXXVI Campeonato Panamericano de Racquetball que se realizará en la ciudad de Guatemala del 11 al 19 de abril 2025.  Según Factura No. 1816415655 Serie: 637C8FFB </t>
  </si>
  <si>
    <t xml:space="preserve">Pago por compra de boleto aéreo Columbia, SC Estados Unidos – Guatemala - Columbia, SC Estados Unidos para la atleta María Renée Rodríguez Sarmiento quien participará en el XXXVI Campeonato Panamericano de Racquetball que se realizará en la ciudad de Guatemala del 11 al 19 de abril 2025.  Según Factura No. 2464893425 Serie: 7202A8AD, </t>
  </si>
  <si>
    <t xml:space="preserve">Pago por compra de 200 playeras (varias tallas) promocionales en tela tipo Kiana, sublimación completa, con logo de la Asociación Nacional de Raquetbol de Guatemala al frente y en la espalda el logo del XXXVI Campeonato Panamericano de Racquetball que se realiza en la ciudad de Guatemala del 11 al 19 de abril 2025. Según Factura No. 2552252013 Serie: B77ADE1F </t>
  </si>
  <si>
    <t xml:space="preserve">Pago por compra de 200 pachones transparente con tapa verde y logo a full color y 150 cintas para gafete color verde para el XXXVI Campeonato Panamericano de Racquetball que se realiza en la ciudad de Guatemala del 11 al 19 de abril 2025. Según Factura No. 1524647139 Serie: 7D1ED0B1 </t>
  </si>
  <si>
    <t>Mayo   2,025</t>
  </si>
  <si>
    <t>Actualización: 31 de mayo  de  2025</t>
  </si>
  <si>
    <t>Compra de alimentos para reunión de Comité Ejecutivo</t>
  </si>
  <si>
    <t>Pago de teléfono post pago de la Asociación</t>
  </si>
  <si>
    <t>Compra de hidratación para el Open Raquetbol</t>
  </si>
  <si>
    <t>Pricemart (Guatemala) S. A.</t>
  </si>
  <si>
    <t>Inmobiliaria Cimientos S. A.</t>
  </si>
  <si>
    <t>Arganzuela, S. A.</t>
  </si>
  <si>
    <t>Biológicos y Plásticos, S.A.</t>
  </si>
  <si>
    <t>Máxima Travel, S.A.</t>
  </si>
  <si>
    <t>FAGEM, S.A.</t>
  </si>
  <si>
    <t>VICLASA, S.A.</t>
  </si>
  <si>
    <t>3136083-1</t>
  </si>
  <si>
    <t>Equipaciones y Representaciones Deportivas, S.A.</t>
  </si>
  <si>
    <t>Luisa Marcela Briones Rosales</t>
  </si>
  <si>
    <t xml:space="preserve">Comercial Pozuelo Guatemala, S.A. </t>
  </si>
  <si>
    <t>Compra recarga telefónica para el mensajero</t>
  </si>
  <si>
    <t xml:space="preserve">Pago de línea de servicio Post pago de la Asociación </t>
  </si>
  <si>
    <t>Compra de alimentos para reunión Técnica</t>
  </si>
  <si>
    <t>Compra de alimentos para la profesora que impartirá el Curso Internacional de Planificación Deportiva</t>
  </si>
  <si>
    <t>Taim S. A</t>
  </si>
  <si>
    <t>Comunicaciones Celulares S.A</t>
  </si>
  <si>
    <t>Claudia María, García Aguilar</t>
  </si>
  <si>
    <t>Grupo Culinario de Oriente, S. A.</t>
  </si>
  <si>
    <t>Suministros Informáticos, S.A.</t>
  </si>
  <si>
    <t xml:space="preserve">AQUASISTEMAS, S.A. </t>
  </si>
  <si>
    <t>824608-4</t>
  </si>
  <si>
    <t xml:space="preserve">Pago por compra de 144 Alivdol de 75 ml, como souvenir para el XXXVI Campeonato Panamericano de Racquetball, que se realizó en la ciudad de Guatemala del 11 al 19 de abril 2025. Según Factura No. 2217757169 Serie: BC1DDDB2 </t>
  </si>
  <si>
    <t xml:space="preserve">Pago por compra de boletos aéreos Guatemala – Roma, Italia – Guatemala para el Presidente Estuardo Wer Ponce y la Vocal I Mayra Patricia Chután Albizures de la Asociación Nacional de Raquetbol de Guatemala quienes participarán en el I European Convention of Racquetball Leaders, que se realizará en Roma, Italia del 12 al 24 de mayo 2025.  Según Factura No. 3828696184 Serie: 4755EE0F, No. 1502822610 SERIE: E54B9BB6, No. 836849143 SERIE: AB800A74 </t>
  </si>
  <si>
    <t xml:space="preserve">Pago por impresión de 6 sticker e instalación para podio por el XXXVI Campeonato Panamericano de Racquetball que se realizó en la ciudad de Guatemala del 11 al 19 de abril 2025.  Según Factura No. 1645299024 Serie: 6D0E52DE </t>
  </si>
  <si>
    <t xml:space="preserve">Pago de 44 cenas del 12 al 18 de abril 2025, para los atletas de la Asociación Nacional de Raquetbol de Guatemala quienes participaron en el XXXVI Campeonato Panamericano de Racquetball, que se realizó en la ciudad de Guatemala del 11 al 19 de abril 2025. Según Factura No. 1191398178 Serie: DDFF0FA0 </t>
  </si>
  <si>
    <t xml:space="preserve">Pago por compra de 16 Chumpa Montreal blanco Joma, 16 Pants largo Champioship IV negro/blanco Joma y 16 Camisa polo Montreal blanco Joma. Uniforme de Presentación para la Delegación de la Asociación Nacional de Raquetbol de Guatemala que participó en el XXXVI Campeonato Panamericano de Racquetball que se realizó en la ciudad de Guatemala del 11 al 19 de abril 2025. Según Factura No. 3183690838 Serie: 711A9955 </t>
  </si>
  <si>
    <t xml:space="preserve">Pago por 32 logotipo Raquetbol full color tamaño pecho y 32 logotipo leyenda Raquetbol Guatemala tamaño espalda. Para los uniformes de Presentación para la Delegación de la Asociación Nacional de Raquetbol de Guatemala que participó en el XXXVI Campeonato Panamericano de Racquetball que se realizó en la ciudad de Guatemala del 11 al 19 de abril 2025. Según Factura No. 4117514045 Serie: E48F6725 </t>
  </si>
  <si>
    <t xml:space="preserve">Pago por compra de 10 Playera manga corta Montreal negro Joma, 10 Playera manga corta blanco/royal/marino Joma, 10 Playera manca corta Championship VIII royal Joma, 5 Short ECO Championship negro/blanco Joma, 5 Short Noble blanco Joma, 5 Short Noble royal Joma, 5 falda Torneo negro/blanco Joma, 5 Falda Katy II blanco Joma y 5 Falda Open II royal Joma. Uniformes de competencia para los atletas de la Asociación Nacional de Raquetbol de Guatemala quienes participaron en el XXXVI Campeonato Panamericano de Racquetball que se realizó en la ciudad de Guatemala del 11 al 19 de abril 2025.  Según Factura No. 1440762099 Serie: 58BF94A0 </t>
  </si>
  <si>
    <t xml:space="preserve">Pago de 30 logotipo Raquetbol full color tamaño pecho, 30 logotipo leyenda Raquetbol Guatemala tamaño espalda. Para los uniformes de competencia para los atletas de la Asociación Nacional de Raquetbol de Guatemala quienes participaron en el XXXVI Campeonato Panamericano de Racquetball que se realizó en la ciudad de Guatemala del 11 al 19 de abril 2025.  Según Factura No. 970999008 Serie: 320BCB10 </t>
  </si>
  <si>
    <t xml:space="preserve">Pago por compra de 8 Chumpa Montreal blanco Joma, 8 Camisa polo Montreal blanco Joma, 1 Playera manga corta Montreal morado Joma y 1 Playera manga corta Montreal negro Joma. Para el Comité Ejecutivo y Personal Administrativo de la Asociación Nacional de Raquetbol de Guatemala.  Según Factura No. 1207977343 Serie: BD4D0A9C  </t>
  </si>
  <si>
    <t xml:space="preserve">Pago por 18 Logotipo Raquetbol full color tamaño pecho y 18 logotipo leyenda Raquetbol Guatemala tamaño espalda. Para los uniformes del Comité Ejecutivo y Personal Administrativo de la Asociación Nacional de Raquetbol de Guatemala. Según Factura No. 4188292028 Serie: 1C0B2F2A </t>
  </si>
  <si>
    <t xml:space="preserve">Pago por compra de 32 paquetes de galleta Tosh rellena de arándanos BSX8 y 32 paquetes de galletas Tosh limón con té verde BSX9. Para el Programa de Alimentación para los atletas de Primera Línea de la Asociación Nacional de Raquetbol de Guatemala.  Según Factura No. 2887011536 Serie: 3FB00467 </t>
  </si>
  <si>
    <t xml:space="preserve">Pago por compra de [YT25-004] reconocimiento de plasma con una altura de 13.25”, complemento de acrílico plateado efecto espejo, porta medallón y base plástica. Láminas color oro, plata y bronce. Para la premiación del Open Raquetbol Dobles de la Asociación Nacional de Raquetbol de Guatemala que se realizó del 20 al 22 de mayo 2025.  Según Factura No. 3058385150 Serie: 3FE4788D </t>
  </si>
  <si>
    <t xml:space="preserve">Pago por compra de 2 APC BX1000L-LM UPS de 1000VA regulado, 120V; marca: APC; modelo: BX1000L-LM; series: 9B2347A31058, 9B2347A31052; color: negro. Para el Encargado de Compras y la Secretaria de la Asociación Nacional de Raquetbol de Guatemala. Según Factura No. 1208567814 Serie: 559E8944 </t>
  </si>
  <si>
    <t xml:space="preserve">Pago por compra de seguros de viajero para los atletas Edwin Aroldo Galicia Lutin y Ana Gabriela Martínez González, quienes participaran en un Campamento de Entrenamiento que se realiza en Chihuahua, México de 26 de mayo al 01 de junio 2025.  Según Factura No. 1545423839 Serie: 29C1D1D4 </t>
  </si>
  <si>
    <t xml:space="preserve">Pago por compra de Jacuzzi para crioterapia de los atletas de la Asociación Nacional de Raquetbol de Guatemala. Según NOG 26630516 por adquisición Directa por Ausencia de Oferta NOG original 26199491.  Según Factura No. 2845985494 Serie: 35905422 </t>
  </si>
  <si>
    <t>JUNIO  2,025</t>
  </si>
  <si>
    <t>Actualización: 30 de junio  de  2025</t>
  </si>
  <si>
    <t xml:space="preserve">NAKAMA, S.A. </t>
  </si>
  <si>
    <t xml:space="preserve">Claudia Andrea Sagastume González </t>
  </si>
  <si>
    <t>Compañía de Asistencia al Viajero de Guatemala, S.A.</t>
  </si>
  <si>
    <t>Compra de suministros de cafeteria par la Asociación</t>
  </si>
  <si>
    <t xml:space="preserve">Compra de agua para el Torneo de Dobles </t>
  </si>
  <si>
    <t>Compra de alimentos para el Torneo de Dobles</t>
  </si>
  <si>
    <t>Compra de recarga de telefono para el mensajero de la Asociación</t>
  </si>
  <si>
    <t>Compra de alimentos para reunion por evaluación del PAT 2025</t>
  </si>
  <si>
    <t>Compra de alimentos para la reunion del Comité Ejecutivo</t>
  </si>
  <si>
    <t>Compra de alimentos para reunion de Comité Ejecutivo de la Asociación</t>
  </si>
  <si>
    <t xml:space="preserve">Pago de linea de servicio Post Pago de la Asociación </t>
  </si>
  <si>
    <t>Pricesmart (Guatemala) S. A.</t>
  </si>
  <si>
    <t>Subway, S. A.</t>
  </si>
  <si>
    <t>Trefra-Group, S. A.</t>
  </si>
  <si>
    <t>Imaginova, S. A.</t>
  </si>
  <si>
    <t>Interlaken Servicios S. A.</t>
  </si>
  <si>
    <t>Taim S. A.</t>
  </si>
  <si>
    <t>Super Vitaminas, S.A.</t>
  </si>
  <si>
    <t>Del Griego, S.A.</t>
  </si>
  <si>
    <t xml:space="preserve">Quintos Travel, S.A. </t>
  </si>
  <si>
    <t>Sabores Culinarios, S.A.</t>
  </si>
  <si>
    <t xml:space="preserve">Coactemalan Trading Group, S.A. </t>
  </si>
  <si>
    <t>Formularios Standard, S.A.</t>
  </si>
  <si>
    <t>1690097-9</t>
  </si>
  <si>
    <t xml:space="preserve">Pago por compra de boletos aéreos para la Delegación de la Asociación Nacional de Raquetbol de Guatemala que participará en un Campamento de Entrenamiento del 03 al 09 de agosto 2025 en Seúl, Corea del Sur y en los XII The World Games Chengdú 2025 que se realizarán en Chengdú, China del 10 al 18 de agosto 2025. Según NOG 26894548 en modalidad de Adquisición Directa por Ausencia de Oferta, NOG original 26399911 en modalidad de Cotización (Art. 38 LCE). Según Facturas No. 972177835 Serie: F398AFDE, No. 168183269 SERIE:0E7A73EA, No. 929579140 SERIE:53696021, No. 1650478533 SERIE:FE40FB2E Y  No. 1956463449 SERIE: 8162F19D </t>
  </si>
  <si>
    <t xml:space="preserve">Pago por compra de 1 millar de Cheques Voucher corporación G&amp;T-Continental, S.A. de la cuenta No. 001-030814-8 en 2 partes, numeradas del 1001 al 2000 para la Asociación Nacional de Raquetbol de Guatemala.  Según Factura No. 222580314 Serie: 1D87A118 </t>
  </si>
  <si>
    <t xml:space="preserve">Pago por compra de boletos aéreos para las atletas María Renée Rodríguez Sarmiento y Ana Gabriela Martínez González quienes participaron en el Tournament: 2025 LPRT Northern Virginia Invitational: Racquetball que se realizó en Herndon, VA Estados Unidos del 10 al 15 de junio 2025 y compra de boleto aéreo para la Atleta Ana Gabriela Martínez González quien participó en el Tournament: 2025 Sweet Caroline Open – LPRT Charlotte NC: Racquetball que se realizó en Charlotte, NC del 19 al 22 de junio 2025. Según Facturas No. 3780723446 SERIE: 226E0126, No. 3310702408 SERIE: BD17C671, No. 385895263 SERIE: 1D963F33 Y No. 1628652726 SERIE: 79097499 </t>
  </si>
  <si>
    <t xml:space="preserve">Pago por compra de 1 caliper profesional marca Harpenden, 1 cinta métrica marca Lufkin Executive, 1 Tallímetro portátil con maletín de transporte, 100 Frascos recolectores de orina, 100 Pipetas para toma de muestra de orina, 1 Plato del buen comer, 1 Réplica de grasa y músculo de 1 libra y 1 Kit de réplicas de alimentos. Para uso de la Nutricionista con los atletas de la Asociación Nacional de Raquetbol de Guatemala.  Según Factura No. 74336316 Serie: 501C14DA </t>
  </si>
  <si>
    <t xml:space="preserve">Pago por 12 almuerzos servidos el día 19 de mayo 2025, 12 almuerzos servidos el día 20 de mayo 2025, 12 almuerzos servidos el día 21 de mayo 2025, 12 almuerzos servidos el día 22 de mayo 2025, 12 almuerzos servidos el día 23 de mayo 2025, 12 almuerzos servidos el día 26 de mayo 2025, 12 almuerzos servidos el día 27 de mayo 2025, 12 almuerzos servidos el día 28 de mayo 2025, 12 almuerzos servidos el día 29 de mayo 2025, 12 almuerzos servidos el día 30 de mayo 2025. Para el Curso Internacional Interactivo: Planificación del Entrenamiento Deportivo, que fue impartido por la Doctora de nacionalidad cubana Yusimil Ramos Quian al área técnica de la Asociación Nacional de Raquetbol de Guatemala, con el objetivo de cooperar en el desarrollo de los entrenadores y ciencias aplicadas (Nutricionista, Psicóloga y Fisioterapeuta) y la formación en la temática de entrenamiento deportivo. Según Factura No. 3524216217 Serie: 62F36024 </t>
  </si>
  <si>
    <t xml:space="preserve">Pago por compra de seguro de viajero del 10 al 20 de junio 2025 para la atleta Ana Gabriela Martínez González para participar en el Tournament: 2025 LPRT Northern Virginia Invitational: Racquetball que se realiza en Herndon, VA Estados Unidos del 10 al 15 de junio 2025 y en el Tournament: 2025 Sweet Caroline Open – LPRT Charlotte NC : Racquetball que se realizará en Charlotte, NC del 19 al 22 de junio 2025. Según Factura No. 816464801 Serie: BA08B262 </t>
  </si>
  <si>
    <t xml:space="preserve">Pago por cambio de fecha de retorno de boleto aéreo para el atleta mexicano Sebastián Arnoldo Hernández Azpeytia quien retorno a Chihuahua, México el día 29 de marzo 2025,  impartió Clínicas de Entrenamiento como Sparrings de preparación a los atletas de la Asociación Nacional de Raquetbol de Guatemala con miras al XXXVI Campeonato Panamericano de Racquetball que se realizó del 11 al 19 de abril de 2025 en la Ciudad de Guatemala.  Según Factura No. 1443709255  Serie: 3B3CED99 </t>
  </si>
  <si>
    <t>Pago por compra de boletos aéreos para el atleta costarricense Gabriel García Garro, para la atleta mexicana Montserrat Mejía de la Torre quienes impartieron Clínicas de Entrenamiento como Sparrings de preparación a los atletas de la Asociación Nacional de Raquetbol de Guatemala del 24 al 29 de marzo 2025 y compra de boleto aéreo para la atleta guatemalteca María Renée Rodríguez Sarmiento quien participó en las Clínicas de Entrenamiento que impartieron los sparrings. Con miras al XXXVI Campeonato Panamericano de Racquetball que se realizó del 11 al 19 de abril de 2025 en la Ciudad de Guatemala.  Según Factura No. 3444394325 Serie: B00AF5F7,No. 2321304664 Serie: 4A7A1FF4 Y No. 37963920 Serie: A76B7F49</t>
  </si>
  <si>
    <t xml:space="preserve">Pago por compra de boleto aéreo para el atleta mexicano Sebastián Arnoldo Hernández Azpeytia quien impartió Clínicas de Entrenamiento como Sparrings de preparación a los atletas de la Asociación Nacional de Raquetbol de Guatemala con miras al XXXVI Campeonato Panamericano de Racquetball que se realizó del 11 al 19 de abril de 2025 en la Ciudad de Guatemala y al atleta mexicano Erick Leonardo Trujillo Coronado quien no pudo viajar a Guatemala a impartir las clínicas debido a una lesión. Según Factura No. 3463463069 Serie: 108DF4CB </t>
  </si>
  <si>
    <t xml:space="preserve">Pago por cenas del 18 al 30 de mayo 2025 para la Doctora de nacionalidad cubana Yusimil Ramos Quian, quien impartió el Curso Internacional Interactivo: Planificación del Entrenamiento Deportivo, al área técnica de la Asociación Nacional de Raquetbol de Guatemala, con el objetivo de cooperar en el desarrollo de los entrenadores y ciencias aplicadas (Nutricionista, Psicóloga y Fisioterapeuta) y la formación en la temática de entrenamiento deportivo. Según Factura No. 2555789742 Serie: C811988E4 </t>
  </si>
  <si>
    <t>Pago por compra de boletos aéreos Guatemala – Chihuahua, México – Guatemala para los atletas Edwin Aroldo Galicia Lutin y Ana Gabriela Martínez González, quienes participaron en el Campamento de Entrenamiento que se realizó en Chihuahua, México del 26 de mayo al 01 de junio 2025. Según Factura No. 3142667679 SERIE: 98FF3DBE, No. 570836138 SERIE: 8AE1A206, No. 1068974703 SERIE: 2EDBFE1, No. 888686961 SERIE: E078E7BA Y No. 933960 SERIE: 0D7366A6</t>
  </si>
  <si>
    <t xml:space="preserve">Pago por compra de una corona fúnebre estrella por el fallecimiento del ex atleta de la Asociación Nacional de Raquetbol de Guatemala Jeyhson Estiven Franco Pérez.  Según  Factura No. 4285418720 Serie: 5B8FA21B </t>
  </si>
  <si>
    <t xml:space="preserve">Pago por compra de seguros de viajero del 10 al 15 de junio 2025 para la Delegación de la Asociación Nacional de Raquetbol de Guatemala que participará en el 2025 Costa Rica Open que se realizará en San José, Costa Rica del 10 al 15 de junio 2025. Según Factura No. 3464839323 Serie: A2B9B0F9 </t>
  </si>
  <si>
    <t xml:space="preserve">Pago por compra de 60 GNC Pro Performance WHEYBOLIC 40 RTD chocolate (414 ml), 60 GNC Pro Performance WHEYBOLIC 40 RTD vainilla (414 ml). Apoyo nutricional correspondiente a los meses de junio, julio y agosto 2025 para el atleta de la Asociación Nacional de Raquetbol de Guatemala Yordi Josué Navarijo Castellanos. Según Factura No. 3223012125 Serie: 17EDD6C6 </t>
  </si>
  <si>
    <t xml:space="preserve">Pago por compra de 31 NV Proteína PBDrkChoc 26pk/1.4oz. Para el programa de alimentación de los atletas de segunda y Tercera Línea de la Asociación Nacional de Raquetbol de Guatemala. Según Factura No. 2435992471 Serie: B50FC756 </t>
  </si>
  <si>
    <t xml:space="preserve">Pago de cenas por clausura del Curso Internacional Interactivo: Planificación del Entrenamiento Deportivo, que fue impartido por la Doctora de nacionalidad cubana Yusimil Ramos Quian al área técnica de la Asociación Nacional de Raquetbol de Guatemala, con el objetivo de cooperar en el desarrollo de los entrenadores y ciencias aplicadas (Nutricionista, Psicóloga y Fisioterapeuta) y la formación en la temática de entrenamiento deportivo. Según Factura No. 1149980608 Serie: 03254064 </t>
  </si>
  <si>
    <t xml:space="preserve">Pago por hospedaje del 18 al 31 de mayo 2025 para la Doctora de nacionalidad cubana Yusimil Ramos Quian, quien impartió el Curso Internacional Interactivo: Planificación del Entrenamiento Deportivo, al área técnica de la Asociación Nacional de Raquetbol de Guatemala, con el objetivo de cooperar en el desarrollo de los entrenadores y ciencias aplicadas (Nutricionista, Psicóloga y Fisioterapeuta) y la formación en la temática de entrenamiento deportivo. Según Factura No. 1911966134 Serie: E2FC9B3D  </t>
  </si>
  <si>
    <t>JULIO  2,025</t>
  </si>
  <si>
    <t>Actualización: 31 de julio de  2025</t>
  </si>
  <si>
    <t xml:space="preserve">Compra de recarga de internet para el Mensajero de la Asociación </t>
  </si>
  <si>
    <t xml:space="preserve">Compra de Agua pura para la oficina de la Asociación de Raquetbol </t>
  </si>
  <si>
    <t xml:space="preserve">Compra de Alimentos por Reunión del Presidente y Gerente de la Asociación </t>
  </si>
  <si>
    <t>La Media Canch, S. A.</t>
  </si>
  <si>
    <t xml:space="preserve">Pago por Emplasticado de afiches para la nutricionista de la Asociación </t>
  </si>
  <si>
    <t>700141k</t>
  </si>
  <si>
    <t xml:space="preserve">Compra de alimentos por Reunión del Comité Ejecutivo de la Asociación </t>
  </si>
  <si>
    <t>Sangrini, S.A.</t>
  </si>
  <si>
    <t xml:space="preserve">Compra de alimentos por Reunión Técnica de la Asociación </t>
  </si>
  <si>
    <t>Go Green, S.A.</t>
  </si>
  <si>
    <t xml:space="preserve">Pago de parqueo por tramites de la Asociación </t>
  </si>
  <si>
    <t>Patricia Alejandra, Barrios Abate</t>
  </si>
  <si>
    <t xml:space="preserve">Pago por compra de 3 memoria DDR5 8 GB 4800 mhz para computadoras Dell Optiplex SFF LB 7010. Para las computadoras de Gerencia, Contabilidad y secretaria de la Asociación Nacional de Raquetbol de Guatemala. Según Factura No. 1772439979 Serie: 1E134B8B </t>
  </si>
  <si>
    <t xml:space="preserve">Pago por compra de 35 playeras deportivas en tela tipo Kiana sublimadas completamente con logos JDN 2025 y logo de la Asociación, varias tallas. Para los Juegos Deportivos Nacionales de Raquetbol 2025 que se realizaron del 01 al 04 de julio 2025. Según Factura No. 378176148 Serie: E33C6AF5 </t>
  </si>
  <si>
    <t xml:space="preserve">Pago por compra de 5 galardón GP9 22X14 cm con lámina impresa a color oro, 5 galardón GP9 22X14 cm con lámina impresa a color plata y 5 galardón GP9 22X14 cm con lámina impresa a color bronce. Para los Juegos Deportivos Nacionales de Raquetbol 2025 que se realizaron del 01 al 04 de julio 2025. Según Factura No. 773211232 Serie: AF3A91F9 </t>
  </si>
  <si>
    <t>Publicidad y Trofeos, S.A.</t>
  </si>
  <si>
    <t xml:space="preserve">Pago por compra de boletos aéreos para la Delegación de la Asociación Nacional de Raquetbol de Guatemala que participó en el 2025 Costa Rica Open que se realizó en San José, Costa Rica del 10 al 15 de junio 2025. Según NOG 26590484, Según factura No. 3793700417 SERIE: BEE0F9BA </t>
  </si>
  <si>
    <t xml:space="preserve">Pago por compra de 40 refacciones servidas el día 2 de julio 2025, 40 cenas servidas el día 2 de julio 2025, 40 refacciones servidas el día 3 de julio 2025, 40 cenas servidas el día 3 de julio 2025, 40 refacciones servidas el día 4 de julio 2025 y 40 cenas servidas el día 4 de julio 2025. Para los Juegos Deportivos Nacionales de Raquetbol 2025 que se realizaron del 01 al 04 de julio 2025. Según Factura No. 94718402 Serie: B68E2D58 </t>
  </si>
  <si>
    <t xml:space="preserve">Pago por compra de boleto aéreo La Habana, Cuba – Guatemala – La Habana, Cuba saliendo el día 18 de mayo 2025 y retornando el día 31 de mayo 2025. Para la Doctora de nacionalidad cubana Yusimil Ramos Quian, quien impartió el Curso Internacional Interactivo: Planificación del Entrenamiento Deportivo, al área técnica de la Asociación Nacional de Raquetbol de Guatemala, con el objetivo de cooperar en el desarrollo de los entrenadores y ciencias aplicadas (Nutricionista, Psicóloga y Fisioterapeuta) y la formación en la temática de entrenamiento deportivo. Según Factura No. 3374730819 Serie: CDD0F187 </t>
  </si>
  <si>
    <t>Agencia y Asesoría de Viajes Viajemos502. S.A.</t>
  </si>
  <si>
    <t xml:space="preserve">Pago por compra de boleto aéreo San Luis Potosí, México – Guatemala – San Luis Potosí, México, saliendo el día 23 de junio 2025 y retornando el día 29 de junio 2025. Para el atleta mexicano Jordy Alonso Hernández quien impartió Clínicas de Entrenamiento como Sparring de preparación a los atletas de la Asociación Nacional de Raquetbol de Guatemala. Optimizar las capacidades específicas del atleta mediante entrenamientos integrados con Sparring que potencien la velocidad de juego y la ejecución técnico-táctica bajo condiciones similares a la competencia. Según Factura No. 1001407234 SERIE: 0DE2997A </t>
  </si>
  <si>
    <t xml:space="preserve">Pago de hospedaje de 23 al 29 de junio de 2025 para el atleta mexicano Jordy Alonso Hernández quien impartió Clínicas de Entrenamiento como Sparring de preparación a los atletas de la Asociación Nacional de Raquetbol de Guatemala. Optimizar las capacidades específicas del atleta mediante entrenamientos integrados con Sparring que potencien la velocidad de juego y la ejecución técnico-táctica bajo condiciones similares a la competencia. Según Factura No. 1285244305 Serie:330DDE41 </t>
  </si>
  <si>
    <t xml:space="preserve">Pago por compra de boleto aéreo Guatemala - Springs, CO Estados Unidos - Guatemala para la atleta Marie Antoinette Gomar Altembach quien participó en el 2025 NMRA International Championships Colorado Springs que se realizó en Colorado Springs, CO Estados Unidos del 8 al 13 de julio 2025. Según Factura No. 1367164352 Serie: FAB7404A, No. 1660700234 SERIE: DC1686E8 </t>
  </si>
  <si>
    <t xml:space="preserve">Pago por compra de 2 espejos de 5 mm de grosor con 8 agujeros para distanciadores de 85 centímetros de alto x 233 centímetros de largo. Para los vestidores de damas y de caballeros de la Asociación Nacional de Raquetbol de Guatemala. Según Factura No. 2900902668 Serie: AA53704D </t>
  </si>
  <si>
    <t xml:space="preserve">Cruz Milian Sis </t>
  </si>
  <si>
    <t xml:space="preserve">Pago de línea de servicios telefónico de la Asociación de Raquetbol </t>
  </si>
  <si>
    <t xml:space="preserve">Compra de hidratación para los JDN de Raquetbol 2025 </t>
  </si>
  <si>
    <t>Unisuper, S. A.</t>
  </si>
  <si>
    <t xml:space="preserve">Compra de hielo para los JDN de Raquetbol 2025 </t>
  </si>
  <si>
    <t xml:space="preserve">Compra de útiles para uso de la psicóloga con los atletas de la Asociación </t>
  </si>
  <si>
    <t>Platino S. A.</t>
  </si>
  <si>
    <t xml:space="preserve">Pago de parqueo por tramites de la Asociación  Nac. De Raquetbol </t>
  </si>
  <si>
    <t xml:space="preserve">Compra de Alimentos por Reunión Técnica de la Asociación de Raquetbol </t>
  </si>
  <si>
    <t>La Paneria, S. A.</t>
  </si>
  <si>
    <t>Agosto  2,025</t>
  </si>
  <si>
    <t>Actualización: 31 de agosto de  2025</t>
  </si>
  <si>
    <t xml:space="preserve">Pago por compra de seguros de viajero para la Delegación de la Asociación Nacional de Raquetbol de Guatemala que participa en el Campamento de Entrenamiento que se realiza en Seúl, Corea del sur del 03 al 10 de agosto 2025 y en The World Games 2025 Chengdú, que se realizarán  en la ciudad de Chengdú, República Popular de China del 10 al 18 de agosto 2025.  Según Factura No. 2682668827 SERIE: F48AE423 </t>
  </si>
  <si>
    <t xml:space="preserve">Pago por compra de boletos aéreos para los atletas mexicanos Francisco Javier Mar García, Erick Leonardo Trujillo Coronado y Montserrat Mejía de la Torre, quienes impartieron Clínicas de Entrenamiento como Sparring de preparación para los atletas de la Asociación Nacional de Raquetbol de Guatemala del 20 al 27 de julio de 2025. Con el objetivo de consolidar el rendimiento técnico, físico, táctico y mental de los atletas seleccionados a The World Games 2025, mediante entrenamientos específicos, simulaciones competitivas y seguimiento integral en la etapa final de preparación. Según Facturas No. 200429449 SERIE: FDDDC732, No. 472466003 SERIE: 8DEF0AD8, No. 941968971 SERIE: 182C737A, No. 1144672120 SERIE: 9BA4ED90, No. 2133413073 SERIE: EC94715A, No. 23349765 SERIE: 1CC3D419 y No. 1775783081 SERIE: 570F7C44. </t>
  </si>
  <si>
    <t xml:space="preserve">Pago por compra de seguros de viajero para la Delegación Juvenil de la Asociación Nacional de Raquetbol de Guatemala que participa en la Copa CORPOILGAS - IRT Satélite 350 de Racquetbol que se realiza en San Luis Potosí, México del 18 al 24 de agosto 2025. Según Factura No. Según Factura No. 1777618940 Serie: 28202E6A   </t>
  </si>
  <si>
    <t xml:space="preserve">Compra de alimentos para una reunión de Comité Ejecutivo de la Asociación </t>
  </si>
  <si>
    <t>NUTRIPOSTRES, S.A.</t>
  </si>
  <si>
    <t>compra de agua para la Asociación</t>
  </si>
  <si>
    <t>Liquid Pay, S. A.</t>
  </si>
  <si>
    <t>Sangruni, S. A.</t>
  </si>
  <si>
    <t>Compra de medicamento para el área de fisioterapia</t>
  </si>
  <si>
    <t>Droguería Centro Histórico, S. A.</t>
  </si>
  <si>
    <t>Compra de recarga de teléfono para el mensajero de la Asociación</t>
  </si>
  <si>
    <t>Compra de alimentos para la reunión de Comité Ejecutivo</t>
  </si>
  <si>
    <t xml:space="preserve">Pago por compra de 5 fardos de Hidroxón + mora azul (1*6*50*7g) y 5 fardos de Hidroxón + naranja (1*6*50*7g). Para hidratación de los atletas de la Asociación Nacional de Raquetbol de Guatemala.  Según Factura No. 3773254822 Serie: 2A64026C </t>
  </si>
  <si>
    <t>UNION HERMANOS, S.A.</t>
  </si>
  <si>
    <t>Pago por compra de suministros de cafetería y útiles de limpieza para uso de la Asociación Nacional de Raquetbol de Guatemala. Según Factura No. 1671712047 Serie: DC3A7A6D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</si>
</sst>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uot;Q&quot;* #,##0.00_);_(&quot;Q&quot;* \(#,##0.00\);_(&quot;Q&quot;* &quot;-&quot;??_);_(@_)"/>
  </numFmts>
  <fonts count="19" x14ac:knownFonts="1">
    <font>
      <sz val="11"/>
      <color theme="1"/>
      <name val="Calibri"/>
      <family val="2"/>
      <scheme val="minor"/>
    </font>
    <font>
      <sz val="12"/>
      <color rgb="FF000000"/>
      <name val="Arial"/>
      <family val="2"/>
    </font>
    <font>
      <b/>
      <sz val="12"/>
      <color rgb="FF000000"/>
      <name val="Arial"/>
      <family val="2"/>
    </font>
    <font>
      <b/>
      <sz val="12"/>
      <color theme="1"/>
      <name val="Arial"/>
      <family val="2"/>
    </font>
    <font>
      <sz val="12"/>
      <color theme="1"/>
      <name val="Arial"/>
      <family val="2"/>
    </font>
    <font>
      <sz val="10"/>
      <name val="Arial"/>
      <family val="2"/>
    </font>
    <font>
      <sz val="9"/>
      <name val="Arial"/>
      <family val="2"/>
    </font>
    <font>
      <sz val="9"/>
      <color theme="1"/>
      <name val="Arial"/>
      <family val="2"/>
    </font>
    <font>
      <sz val="9"/>
      <color rgb="FF000000"/>
      <name val="Arial"/>
      <family val="2"/>
    </font>
    <font>
      <b/>
      <sz val="11"/>
      <color theme="1"/>
      <name val="Arial"/>
      <family val="2"/>
    </font>
    <font>
      <sz val="11"/>
      <color theme="1"/>
      <name val="Calibri"/>
      <family val="2"/>
      <scheme val="minor"/>
    </font>
    <font>
      <sz val="10"/>
      <color theme="1"/>
      <name val="Arial"/>
      <family val="2"/>
    </font>
    <font>
      <sz val="11"/>
      <name val="Arial"/>
      <family val="2"/>
    </font>
    <font>
      <sz val="11"/>
      <color theme="1"/>
      <name val="Arial"/>
      <family val="2"/>
    </font>
    <font>
      <sz val="10"/>
      <name val="Calibri"/>
      <family val="2"/>
      <scheme val="minor"/>
    </font>
    <font>
      <sz val="10"/>
      <color theme="1"/>
      <name val="Calibri"/>
      <family val="2"/>
      <scheme val="minor"/>
    </font>
    <font>
      <sz val="8"/>
      <name val="Arial"/>
      <family val="2"/>
    </font>
    <font>
      <sz val="9"/>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0" fontId="5" fillId="0" borderId="0"/>
    <xf numFmtId="164" fontId="10" fillId="0" borderId="0" applyFont="0" applyFill="0" applyBorder="0" applyAlignment="0" applyProtection="0"/>
  </cellStyleXfs>
  <cellXfs count="194">
    <xf numFmtId="0" fontId="0" fillId="0" borderId="0" xfId="0"/>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pplyAlignment="1">
      <alignment horizontal="center" vertical="center" wrapText="1"/>
    </xf>
    <xf numFmtId="14" fontId="6" fillId="2" borderId="7" xfId="0"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8" fillId="0" borderId="9" xfId="0" quotePrefix="1" applyFont="1" applyBorder="1" applyAlignment="1">
      <alignment horizontal="center" vertical="center" wrapText="1"/>
    </xf>
    <xf numFmtId="14" fontId="6" fillId="2" borderId="2" xfId="0" applyNumberFormat="1" applyFont="1" applyFill="1" applyBorder="1" applyAlignment="1">
      <alignment horizontal="center" vertical="center"/>
    </xf>
    <xf numFmtId="14" fontId="6" fillId="2" borderId="4"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0" borderId="3" xfId="0" applyFont="1" applyBorder="1" applyAlignment="1">
      <alignment horizontal="center" vertical="center" wrapText="1"/>
    </xf>
    <xf numFmtId="0" fontId="0" fillId="0" borderId="5" xfId="0" applyBorder="1" applyAlignment="1">
      <alignment horizontal="center"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3" borderId="10" xfId="0" applyFont="1" applyFill="1" applyBorder="1" applyAlignment="1">
      <alignment horizontal="center" vertical="center" wrapText="1"/>
    </xf>
    <xf numFmtId="4" fontId="7" fillId="2" borderId="1" xfId="0" applyNumberFormat="1" applyFont="1" applyFill="1" applyBorder="1" applyAlignment="1">
      <alignment horizontal="center" vertical="center"/>
    </xf>
    <xf numFmtId="4" fontId="7" fillId="0" borderId="1" xfId="0" applyNumberFormat="1" applyFont="1" applyBorder="1" applyAlignment="1">
      <alignment horizontal="center" vertical="center" wrapText="1"/>
    </xf>
    <xf numFmtId="4" fontId="7" fillId="2" borderId="8"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4" fontId="7" fillId="0" borderId="5" xfId="0" applyNumberFormat="1" applyFont="1" applyBorder="1" applyAlignment="1">
      <alignment horizontal="center" vertical="center"/>
    </xf>
    <xf numFmtId="0" fontId="7"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1" fillId="0" borderId="0" xfId="0" applyNumberFormat="1" applyFont="1" applyAlignment="1">
      <alignment horizontal="center" vertical="center"/>
    </xf>
    <xf numFmtId="1" fontId="4" fillId="0" borderId="0" xfId="0" applyNumberFormat="1" applyFont="1" applyAlignment="1">
      <alignment horizontal="center" vertical="center"/>
    </xf>
    <xf numFmtId="1" fontId="9" fillId="3" borderId="10" xfId="0" applyNumberFormat="1" applyFont="1" applyFill="1" applyBorder="1" applyAlignment="1">
      <alignment horizontal="center" vertical="center" wrapText="1"/>
    </xf>
    <xf numFmtId="1" fontId="0" fillId="0" borderId="0" xfId="0" applyNumberFormat="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 fontId="6" fillId="2" borderId="0" xfId="0" applyNumberFormat="1" applyFont="1" applyFill="1" applyAlignment="1">
      <alignment horizontal="center" vertical="center"/>
    </xf>
    <xf numFmtId="14" fontId="5" fillId="2" borderId="7"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1" fontId="11" fillId="2" borderId="8" xfId="0" applyNumberFormat="1" applyFont="1" applyFill="1" applyBorder="1" applyAlignment="1">
      <alignment horizontal="center" vertical="center"/>
    </xf>
    <xf numFmtId="164" fontId="5" fillId="0" borderId="8" xfId="2" applyFont="1" applyBorder="1" applyAlignment="1">
      <alignment horizontal="center" vertical="center"/>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1" fontId="11" fillId="2" borderId="1" xfId="0" applyNumberFormat="1" applyFont="1" applyFill="1" applyBorder="1" applyAlignment="1">
      <alignment horizontal="center" vertical="center"/>
    </xf>
    <xf numFmtId="164" fontId="5" fillId="0" borderId="1" xfId="2" applyFont="1" applyBorder="1" applyAlignment="1">
      <alignment horizontal="center" vertical="center"/>
    </xf>
    <xf numFmtId="0" fontId="11"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11" fillId="2" borderId="3" xfId="0" applyFont="1" applyFill="1" applyBorder="1" applyAlignment="1">
      <alignment horizontal="center" vertical="center"/>
    </xf>
    <xf numFmtId="14" fontId="5" fillId="2" borderId="2" xfId="0" applyNumberFormat="1" applyFont="1" applyFill="1" applyBorder="1" applyAlignment="1">
      <alignment horizontal="center"/>
    </xf>
    <xf numFmtId="1" fontId="5" fillId="2" borderId="1" xfId="0" applyNumberFormat="1" applyFont="1" applyFill="1" applyBorder="1" applyAlignment="1">
      <alignment horizontal="center" vertical="center"/>
    </xf>
    <xf numFmtId="164" fontId="11" fillId="0" borderId="1" xfId="2" applyFont="1" applyBorder="1" applyAlignment="1">
      <alignment horizontal="center" vertical="center"/>
    </xf>
    <xf numFmtId="14" fontId="5" fillId="2" borderId="2" xfId="0" applyNumberFormat="1" applyFont="1" applyFill="1" applyBorder="1" applyAlignment="1">
      <alignment horizontal="center" vertical="center"/>
    </xf>
    <xf numFmtId="164" fontId="11" fillId="0" borderId="1" xfId="2" applyFont="1" applyBorder="1" applyAlignment="1">
      <alignment horizontal="center" vertical="center" wrapText="1"/>
    </xf>
    <xf numFmtId="0" fontId="11" fillId="0" borderId="3" xfId="0" applyFont="1" applyBorder="1" applyAlignment="1">
      <alignment horizontal="center" vertical="center"/>
    </xf>
    <xf numFmtId="164" fontId="11" fillId="2" borderId="1" xfId="2" applyFont="1" applyFill="1" applyBorder="1" applyAlignment="1">
      <alignment horizontal="center" vertical="center"/>
    </xf>
    <xf numFmtId="14" fontId="5" fillId="2" borderId="4" xfId="0" applyNumberFormat="1" applyFont="1" applyFill="1" applyBorder="1" applyAlignment="1">
      <alignment horizontal="center" vertical="center"/>
    </xf>
    <xf numFmtId="0" fontId="5" fillId="0" borderId="5" xfId="0" applyFont="1" applyBorder="1" applyAlignment="1">
      <alignment horizontal="center" vertical="center" wrapText="1"/>
    </xf>
    <xf numFmtId="1" fontId="5" fillId="2" borderId="5" xfId="0" applyNumberFormat="1" applyFont="1" applyFill="1" applyBorder="1" applyAlignment="1">
      <alignment horizontal="center" vertical="center"/>
    </xf>
    <xf numFmtId="164" fontId="11" fillId="0" borderId="5" xfId="2" applyFont="1" applyBorder="1" applyAlignment="1">
      <alignment horizontal="center" vertical="center" wrapText="1"/>
    </xf>
    <xf numFmtId="0" fontId="11" fillId="0" borderId="6" xfId="0" applyFont="1" applyBorder="1" applyAlignment="1">
      <alignment horizontal="center" vertical="center"/>
    </xf>
    <xf numFmtId="14" fontId="12" fillId="2" borderId="7" xfId="0" applyNumberFormat="1" applyFont="1" applyFill="1" applyBorder="1" applyAlignment="1">
      <alignment horizontal="center" vertical="center" wrapText="1"/>
    </xf>
    <xf numFmtId="0" fontId="12" fillId="2" borderId="8" xfId="0" applyFont="1" applyFill="1" applyBorder="1" applyAlignment="1">
      <alignment horizontal="center" vertical="center" wrapText="1"/>
    </xf>
    <xf numFmtId="1" fontId="13" fillId="2" borderId="8" xfId="0" applyNumberFormat="1" applyFont="1" applyFill="1" applyBorder="1" applyAlignment="1">
      <alignment horizontal="center" vertical="center"/>
    </xf>
    <xf numFmtId="164" fontId="12" fillId="0" borderId="8" xfId="2" applyFont="1" applyBorder="1" applyAlignment="1">
      <alignment horizontal="center" vertical="center"/>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1" fontId="13" fillId="2" borderId="1" xfId="0" applyNumberFormat="1" applyFont="1" applyFill="1" applyBorder="1" applyAlignment="1">
      <alignment horizontal="center" vertical="center"/>
    </xf>
    <xf numFmtId="164" fontId="13" fillId="0" borderId="1" xfId="2" applyFont="1" applyBorder="1" applyAlignment="1">
      <alignment horizontal="center" vertical="center"/>
    </xf>
    <xf numFmtId="0" fontId="12"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164" fontId="13" fillId="0" borderId="1" xfId="2"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164" fontId="12" fillId="0" borderId="1" xfId="2" applyFont="1" applyBorder="1" applyAlignment="1">
      <alignment vertical="center" wrapText="1"/>
    </xf>
    <xf numFmtId="0" fontId="12" fillId="2" borderId="11" xfId="0"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64" fontId="13" fillId="2" borderId="1" xfId="2" applyFont="1" applyFill="1" applyBorder="1" applyAlignment="1">
      <alignment vertical="center" wrapText="1"/>
    </xf>
    <xf numFmtId="0" fontId="13" fillId="2" borderId="3" xfId="0" applyFont="1" applyFill="1" applyBorder="1" applyAlignment="1">
      <alignment horizontal="center" vertical="center"/>
    </xf>
    <xf numFmtId="164" fontId="12" fillId="2" borderId="1" xfId="2" applyFont="1" applyFill="1" applyBorder="1" applyAlignment="1">
      <alignment vertical="center" wrapText="1"/>
    </xf>
    <xf numFmtId="14" fontId="12" fillId="2" borderId="2" xfId="0" applyNumberFormat="1" applyFont="1" applyFill="1" applyBorder="1" applyAlignment="1">
      <alignment horizontal="center" vertical="center"/>
    </xf>
    <xf numFmtId="1" fontId="12" fillId="2" borderId="1" xfId="0" applyNumberFormat="1" applyFont="1" applyFill="1" applyBorder="1" applyAlignment="1">
      <alignment horizontal="center" vertical="center"/>
    </xf>
    <xf numFmtId="0" fontId="13" fillId="0" borderId="3" xfId="0" applyFont="1" applyBorder="1" applyAlignment="1">
      <alignment horizontal="center" vertical="center"/>
    </xf>
    <xf numFmtId="14" fontId="12" fillId="2" borderId="4"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1" fontId="12" fillId="2" borderId="5" xfId="0" applyNumberFormat="1" applyFont="1" applyFill="1" applyBorder="1" applyAlignment="1">
      <alignment horizontal="center" vertical="center"/>
    </xf>
    <xf numFmtId="164" fontId="13" fillId="0" borderId="5" xfId="2" applyFont="1" applyBorder="1" applyAlignment="1">
      <alignment horizontal="center" vertical="center" wrapText="1"/>
    </xf>
    <xf numFmtId="0" fontId="12" fillId="2" borderId="6" xfId="0" applyFont="1" applyFill="1" applyBorder="1" applyAlignment="1">
      <alignment horizontal="center" vertical="center"/>
    </xf>
    <xf numFmtId="0" fontId="12" fillId="2" borderId="3" xfId="0" quotePrefix="1" applyFont="1" applyFill="1" applyBorder="1" applyAlignment="1">
      <alignment horizontal="center" vertical="center"/>
    </xf>
    <xf numFmtId="0" fontId="6" fillId="2" borderId="1" xfId="0" applyFont="1" applyFill="1" applyBorder="1" applyAlignment="1">
      <alignment horizontal="center" wrapText="1"/>
    </xf>
    <xf numFmtId="4" fontId="6" fillId="2" borderId="1" xfId="0" applyNumberFormat="1" applyFont="1" applyFill="1" applyBorder="1" applyAlignment="1">
      <alignment horizontal="center"/>
    </xf>
    <xf numFmtId="4" fontId="7" fillId="0" borderId="1" xfId="0" applyNumberFormat="1" applyFont="1" applyBorder="1" applyAlignment="1">
      <alignment horizontal="center" vertical="center"/>
    </xf>
    <xf numFmtId="0" fontId="5" fillId="2" borderId="12"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14" fontId="12" fillId="2" borderId="13" xfId="0" applyNumberFormat="1" applyFont="1" applyFill="1" applyBorder="1" applyAlignment="1">
      <alignment horizontal="center" vertical="center"/>
    </xf>
    <xf numFmtId="14" fontId="12" fillId="2" borderId="13" xfId="0" applyNumberFormat="1" applyFont="1" applyFill="1" applyBorder="1" applyAlignment="1">
      <alignment horizontal="center" vertical="center" wrapText="1"/>
    </xf>
    <xf numFmtId="14" fontId="13" fillId="2" borderId="13"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4" fontId="7" fillId="0" borderId="14" xfId="0" applyNumberFormat="1" applyFont="1" applyBorder="1" applyAlignment="1">
      <alignment horizontal="center" vertical="center" wrapText="1"/>
    </xf>
    <xf numFmtId="2" fontId="5" fillId="0" borderId="1" xfId="0" applyNumberFormat="1" applyFont="1" applyBorder="1" applyAlignment="1">
      <alignment vertical="center" wrapText="1"/>
    </xf>
    <xf numFmtId="2" fontId="11" fillId="0" borderId="1" xfId="0" applyNumberFormat="1" applyFont="1" applyBorder="1" applyAlignment="1">
      <alignment vertical="center" wrapText="1"/>
    </xf>
    <xf numFmtId="2" fontId="11" fillId="2" borderId="1" xfId="0" applyNumberFormat="1" applyFont="1" applyFill="1" applyBorder="1" applyAlignment="1">
      <alignment vertical="center" wrapText="1"/>
    </xf>
    <xf numFmtId="2" fontId="5" fillId="2" borderId="1" xfId="0" applyNumberFormat="1" applyFont="1" applyFill="1" applyBorder="1" applyAlignment="1">
      <alignment vertical="center" wrapText="1"/>
    </xf>
    <xf numFmtId="14" fontId="14" fillId="2" borderId="7"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xf>
    <xf numFmtId="0" fontId="14" fillId="0" borderId="1" xfId="0" applyFont="1" applyBorder="1" applyAlignment="1">
      <alignment horizontal="center" vertical="center" wrapText="1"/>
    </xf>
    <xf numFmtId="0" fontId="15" fillId="2" borderId="3" xfId="0"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 fontId="15" fillId="0" borderId="1" xfId="0" applyNumberFormat="1" applyFont="1" applyBorder="1" applyAlignment="1">
      <alignment horizontal="center" vertical="center"/>
    </xf>
    <xf numFmtId="0" fontId="15" fillId="0" borderId="3" xfId="0" applyFont="1" applyBorder="1" applyAlignment="1">
      <alignment horizontal="center" vertical="center"/>
    </xf>
    <xf numFmtId="14" fontId="14" fillId="2" borderId="4" xfId="0" applyNumberFormat="1" applyFont="1" applyFill="1" applyBorder="1" applyAlignment="1">
      <alignment horizontal="center" vertical="center"/>
    </xf>
    <xf numFmtId="0" fontId="14" fillId="0" borderId="5" xfId="0" applyFont="1" applyBorder="1" applyAlignment="1">
      <alignment horizontal="center" vertical="center" wrapText="1"/>
    </xf>
    <xf numFmtId="1" fontId="15" fillId="0" borderId="5" xfId="0" applyNumberFormat="1" applyFont="1" applyBorder="1" applyAlignment="1">
      <alignment horizontal="center" vertical="center"/>
    </xf>
    <xf numFmtId="0" fontId="14" fillId="2" borderId="5" xfId="0" applyFont="1" applyFill="1" applyBorder="1" applyAlignment="1">
      <alignment horizontal="center" vertical="center" wrapText="1"/>
    </xf>
    <xf numFmtId="0" fontId="15" fillId="0" borderId="6" xfId="0" applyFont="1" applyBorder="1" applyAlignment="1">
      <alignment horizontal="center" vertical="center"/>
    </xf>
    <xf numFmtId="164" fontId="14" fillId="0" borderId="8" xfId="2" applyFont="1" applyBorder="1" applyAlignment="1">
      <alignment horizontal="center" vertical="center" wrapText="1"/>
    </xf>
    <xf numFmtId="164" fontId="14" fillId="0" borderId="1" xfId="2" applyFont="1" applyBorder="1" applyAlignment="1">
      <alignment horizontal="center" vertical="center" wrapText="1"/>
    </xf>
    <xf numFmtId="164" fontId="14" fillId="2" borderId="1" xfId="2" applyFont="1" applyFill="1" applyBorder="1" applyAlignment="1">
      <alignment horizontal="center" vertical="center" wrapText="1"/>
    </xf>
    <xf numFmtId="164" fontId="15" fillId="2" borderId="1" xfId="2" applyFont="1" applyFill="1" applyBorder="1" applyAlignment="1">
      <alignment horizontal="center" vertical="center" wrapText="1"/>
    </xf>
    <xf numFmtId="164" fontId="15" fillId="0" borderId="1" xfId="2" applyFont="1" applyBorder="1" applyAlignment="1">
      <alignment horizontal="center" vertical="center" wrapText="1"/>
    </xf>
    <xf numFmtId="164" fontId="15" fillId="0" borderId="1" xfId="2" applyFont="1" applyBorder="1" applyAlignment="1">
      <alignment horizontal="center" vertical="center"/>
    </xf>
    <xf numFmtId="164" fontId="15" fillId="0" borderId="5" xfId="2" applyFont="1" applyBorder="1" applyAlignment="1">
      <alignment horizontal="center" vertical="center" wrapText="1"/>
    </xf>
    <xf numFmtId="165" fontId="5" fillId="2" borderId="15" xfId="0" applyNumberFormat="1" applyFont="1" applyFill="1" applyBorder="1" applyAlignment="1">
      <alignment vertical="center" wrapText="1"/>
    </xf>
    <xf numFmtId="165" fontId="5" fillId="0" borderId="15" xfId="0" applyNumberFormat="1" applyFont="1" applyBorder="1" applyAlignment="1">
      <alignment vertical="center" wrapText="1"/>
    </xf>
    <xf numFmtId="165" fontId="11" fillId="0" borderId="15" xfId="0" applyNumberFormat="1" applyFont="1" applyBorder="1" applyAlignment="1">
      <alignment vertical="center" wrapText="1"/>
    </xf>
    <xf numFmtId="0" fontId="6" fillId="2" borderId="0" xfId="0" applyFont="1" applyFill="1"/>
    <xf numFmtId="4" fontId="6" fillId="0" borderId="1" xfId="0" applyNumberFormat="1" applyFont="1" applyBorder="1" applyAlignment="1">
      <alignment horizontal="center" vertical="center" wrapText="1"/>
    </xf>
    <xf numFmtId="165" fontId="5" fillId="0" borderId="0" xfId="0" applyNumberFormat="1" applyFont="1" applyAlignment="1">
      <alignment vertical="center" wrapText="1"/>
    </xf>
    <xf numFmtId="165" fontId="11" fillId="0" borderId="0" xfId="0" applyNumberFormat="1" applyFont="1" applyAlignment="1">
      <alignment vertical="center" wrapText="1"/>
    </xf>
    <xf numFmtId="165" fontId="5" fillId="2" borderId="0" xfId="0" applyNumberFormat="1" applyFont="1" applyFill="1" applyAlignment="1">
      <alignment vertical="center" wrapText="1"/>
    </xf>
    <xf numFmtId="0" fontId="9" fillId="3" borderId="16" xfId="0" applyFont="1" applyFill="1" applyBorder="1" applyAlignment="1">
      <alignment horizontal="center" vertical="center" wrapText="1"/>
    </xf>
    <xf numFmtId="1" fontId="9" fillId="3" borderId="16" xfId="0" applyNumberFormat="1" applyFont="1" applyFill="1" applyBorder="1" applyAlignment="1">
      <alignment horizontal="center" vertical="center" wrapText="1"/>
    </xf>
    <xf numFmtId="4" fontId="7" fillId="0" borderId="8" xfId="0" applyNumberFormat="1" applyFont="1" applyBorder="1" applyAlignment="1">
      <alignment horizontal="center" vertical="center"/>
    </xf>
    <xf numFmtId="0" fontId="6" fillId="2" borderId="17" xfId="0" applyFont="1" applyFill="1" applyBorder="1" applyAlignment="1">
      <alignment horizontal="center" vertical="center"/>
    </xf>
    <xf numFmtId="0" fontId="5" fillId="2" borderId="11" xfId="0" applyFont="1" applyFill="1" applyBorder="1" applyAlignment="1">
      <alignment horizontal="center" vertical="center" wrapText="1"/>
    </xf>
    <xf numFmtId="0" fontId="6" fillId="2" borderId="3" xfId="0" applyFont="1" applyFill="1" applyBorder="1" applyAlignment="1">
      <alignment horizontal="center" vertical="center"/>
    </xf>
    <xf numFmtId="14" fontId="14" fillId="2" borderId="4"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4" fontId="6" fillId="2" borderId="5" xfId="0" applyNumberFormat="1" applyFont="1" applyFill="1" applyBorder="1" applyAlignment="1">
      <alignment horizontal="center" vertical="center"/>
    </xf>
    <xf numFmtId="0" fontId="15" fillId="2" borderId="6"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17" fontId="3" fillId="0" borderId="0" xfId="0" applyNumberFormat="1" applyFont="1" applyAlignment="1">
      <alignment horizontal="center" vertical="center"/>
    </xf>
    <xf numFmtId="2" fontId="6" fillId="2" borderId="8"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2" fontId="6" fillId="2" borderId="1" xfId="0" applyNumberFormat="1" applyFont="1" applyFill="1" applyBorder="1" applyAlignment="1">
      <alignment horizontal="center" vertical="center"/>
    </xf>
    <xf numFmtId="0" fontId="7" fillId="2" borderId="3" xfId="0" applyFont="1" applyFill="1" applyBorder="1" applyAlignment="1">
      <alignment horizontal="center" vertical="center"/>
    </xf>
    <xf numFmtId="4" fontId="6" fillId="2"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0" fontId="0" fillId="2" borderId="1" xfId="0" applyFill="1" applyBorder="1" applyAlignment="1">
      <alignment horizontal="center" vertical="center" wrapText="1"/>
    </xf>
    <xf numFmtId="0" fontId="16" fillId="2" borderId="1" xfId="0" applyFont="1" applyFill="1" applyBorder="1" applyAlignment="1">
      <alignment horizontal="center" vertical="center" wrapText="1"/>
    </xf>
    <xf numFmtId="2" fontId="6" fillId="0" borderId="1" xfId="0" applyNumberFormat="1" applyFont="1" applyBorder="1" applyAlignment="1">
      <alignment horizontal="center" vertical="center"/>
    </xf>
    <xf numFmtId="14" fontId="5" fillId="2" borderId="4"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2" fontId="7" fillId="0" borderId="5" xfId="0" applyNumberFormat="1" applyFont="1" applyBorder="1" applyAlignment="1">
      <alignment horizontal="center" vertical="center"/>
    </xf>
    <xf numFmtId="0" fontId="6" fillId="2" borderId="6" xfId="0" applyFont="1" applyFill="1" applyBorder="1" applyAlignment="1">
      <alignment horizontal="center" vertical="center"/>
    </xf>
    <xf numFmtId="14" fontId="6" fillId="2" borderId="7" xfId="0" applyNumberFormat="1" applyFont="1" applyFill="1" applyBorder="1" applyAlignment="1">
      <alignment horizontal="center" vertical="center" wrapText="1"/>
    </xf>
    <xf numFmtId="164" fontId="7" fillId="2" borderId="8" xfId="2" applyFont="1" applyFill="1" applyBorder="1" applyAlignment="1">
      <alignment horizontal="center" vertical="center"/>
    </xf>
    <xf numFmtId="0" fontId="17" fillId="2" borderId="9" xfId="0" applyFont="1" applyFill="1" applyBorder="1" applyAlignment="1">
      <alignment horizontal="center" vertical="center" wrapText="1"/>
    </xf>
    <xf numFmtId="164" fontId="7" fillId="0" borderId="1" xfId="2" applyFont="1" applyBorder="1" applyAlignment="1">
      <alignment horizontal="center" vertical="center"/>
    </xf>
    <xf numFmtId="0" fontId="17" fillId="0" borderId="1" xfId="0" applyFont="1" applyBorder="1" applyAlignment="1">
      <alignment horizontal="center" vertical="center" wrapText="1"/>
    </xf>
    <xf numFmtId="0" fontId="18"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164" fontId="6" fillId="0" borderId="15" xfId="2" applyFont="1" applyBorder="1" applyAlignment="1">
      <alignment vertical="center" wrapText="1"/>
    </xf>
    <xf numFmtId="0" fontId="6" fillId="2" borderId="11" xfId="0" applyFont="1" applyFill="1" applyBorder="1" applyAlignment="1">
      <alignment horizontal="center" vertical="center" wrapText="1"/>
    </xf>
    <xf numFmtId="164" fontId="6" fillId="2" borderId="15" xfId="2" applyFont="1" applyFill="1" applyBorder="1" applyAlignment="1">
      <alignment vertical="center" wrapText="1"/>
    </xf>
    <xf numFmtId="14" fontId="7" fillId="2" borderId="2" xfId="0" applyNumberFormat="1" applyFont="1" applyFill="1" applyBorder="1" applyAlignment="1">
      <alignment horizontal="center" vertical="center" wrapText="1"/>
    </xf>
    <xf numFmtId="14" fontId="17" fillId="2" borderId="4"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4" fontId="14" fillId="2" borderId="0" xfId="0" applyNumberFormat="1" applyFont="1" applyFill="1" applyAlignment="1">
      <alignment horizontal="center" vertical="center" wrapText="1"/>
    </xf>
    <xf numFmtId="0" fontId="14" fillId="2" borderId="0" xfId="0" applyFont="1" applyFill="1" applyAlignment="1">
      <alignment horizontal="center" vertical="center" wrapText="1"/>
    </xf>
    <xf numFmtId="4" fontId="7" fillId="2" borderId="0" xfId="0" applyNumberFormat="1" applyFont="1" applyFill="1" applyAlignment="1">
      <alignment horizontal="center" vertical="center"/>
    </xf>
    <xf numFmtId="0" fontId="12" fillId="2" borderId="0" xfId="0" applyFont="1" applyFill="1" applyAlignment="1">
      <alignment horizontal="center" vertical="center"/>
    </xf>
    <xf numFmtId="0" fontId="15" fillId="2" borderId="0" xfId="0" applyFont="1" applyFill="1" applyAlignment="1">
      <alignment horizontal="center" vertical="center" wrapText="1"/>
    </xf>
  </cellXfs>
  <cellStyles count="3">
    <cellStyle name="Moneda" xfId="2" builtinId="4"/>
    <cellStyle name="Normal" xfId="0" builtinId="0"/>
    <cellStyle name="Normal 2 2" xfId="1" xr:uid="{00000000-0005-0000-0000-000002000000}"/>
  </cellStyles>
  <dxfs count="0"/>
  <tableStyles count="0" defaultTableStyle="TableStyleMedium2" defaultPivotStyle="PivotStyleLight16"/>
  <colors>
    <mruColors>
      <color rgb="FFFFCCFF"/>
      <color rgb="FFFFE1FF"/>
      <color rgb="FFFFCC00"/>
      <color rgb="FF91563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638174</xdr:colOff>
      <xdr:row>0</xdr:row>
      <xdr:rowOff>38101</xdr:rowOff>
    </xdr:from>
    <xdr:to>
      <xdr:col>2</xdr:col>
      <xdr:colOff>342899</xdr:colOff>
      <xdr:row>9</xdr:row>
      <xdr:rowOff>152401</xdr:rowOff>
    </xdr:to>
    <xdr:pic>
      <xdr:nvPicPr>
        <xdr:cNvPr id="2" name="Imagen 1" descr="Logotipo&#10;&#10;Descripción generada automáticamente">
          <a:extLst>
            <a:ext uri="{FF2B5EF4-FFF2-40B4-BE49-F238E27FC236}">
              <a16:creationId xmlns:a16="http://schemas.microsoft.com/office/drawing/2014/main" id="{71CAFCE4-C9AB-4086-B482-6ADAB0EA2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38101"/>
          <a:ext cx="1495425"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57151</xdr:colOff>
      <xdr:row>8</xdr:row>
      <xdr:rowOff>19050</xdr:rowOff>
    </xdr:to>
    <xdr:pic>
      <xdr:nvPicPr>
        <xdr:cNvPr id="2" name="Imagen 1" descr="Logotipo&#10;&#10;Descripción generada automáticamente">
          <a:extLst>
            <a:ext uri="{FF2B5EF4-FFF2-40B4-BE49-F238E27FC236}">
              <a16:creationId xmlns:a16="http://schemas.microsoft.com/office/drawing/2014/main" id="{30A957F6-943E-48EF-B4D6-FA5AC8A10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543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57151</xdr:colOff>
      <xdr:row>8</xdr:row>
      <xdr:rowOff>57150</xdr:rowOff>
    </xdr:to>
    <xdr:pic>
      <xdr:nvPicPr>
        <xdr:cNvPr id="2" name="Imagen 1" descr="Logotipo&#10;&#10;Descripción generada automáticamente">
          <a:extLst>
            <a:ext uri="{FF2B5EF4-FFF2-40B4-BE49-F238E27FC236}">
              <a16:creationId xmlns:a16="http://schemas.microsoft.com/office/drawing/2014/main" id="{EDF044F6-9E9D-4D24-91AD-CCA36DDA89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543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57151</xdr:colOff>
      <xdr:row>8</xdr:row>
      <xdr:rowOff>95250</xdr:rowOff>
    </xdr:to>
    <xdr:pic>
      <xdr:nvPicPr>
        <xdr:cNvPr id="2" name="Imagen 1" descr="Logotipo&#10;&#10;Descripción generada automáticamente">
          <a:extLst>
            <a:ext uri="{FF2B5EF4-FFF2-40B4-BE49-F238E27FC236}">
              <a16:creationId xmlns:a16="http://schemas.microsoft.com/office/drawing/2014/main" id="{DD656E5B-9802-4B68-95D0-C960FCC4E8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5811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301625</xdr:colOff>
      <xdr:row>8</xdr:row>
      <xdr:rowOff>133350</xdr:rowOff>
    </xdr:to>
    <xdr:pic>
      <xdr:nvPicPr>
        <xdr:cNvPr id="2" name="Imagen 1" descr="Logotipo&#10;&#10;Descripción generada automáticamente">
          <a:extLst>
            <a:ext uri="{FF2B5EF4-FFF2-40B4-BE49-F238E27FC236}">
              <a16:creationId xmlns:a16="http://schemas.microsoft.com/office/drawing/2014/main" id="{D6880C9B-AD12-410E-BD4A-F675CE2358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457325" cy="16827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638174</xdr:colOff>
      <xdr:row>0</xdr:row>
      <xdr:rowOff>38102</xdr:rowOff>
    </xdr:from>
    <xdr:to>
      <xdr:col>2</xdr:col>
      <xdr:colOff>476249</xdr:colOff>
      <xdr:row>8</xdr:row>
      <xdr:rowOff>171450</xdr:rowOff>
    </xdr:to>
    <xdr:pic>
      <xdr:nvPicPr>
        <xdr:cNvPr id="2" name="Imagen 1" descr="Logotipo&#10;&#10;Descripción generada automáticamente">
          <a:extLst>
            <a:ext uri="{FF2B5EF4-FFF2-40B4-BE49-F238E27FC236}">
              <a16:creationId xmlns:a16="http://schemas.microsoft.com/office/drawing/2014/main" id="{3B50684D-23EE-495B-AD56-EFBCF7342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38102"/>
          <a:ext cx="1628775" cy="16954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161927</xdr:rowOff>
    </xdr:from>
    <xdr:to>
      <xdr:col>1</xdr:col>
      <xdr:colOff>533401</xdr:colOff>
      <xdr:row>7</xdr:row>
      <xdr:rowOff>142875</xdr:rowOff>
    </xdr:to>
    <xdr:pic>
      <xdr:nvPicPr>
        <xdr:cNvPr id="2" name="Imagen 1" descr="Logotipo&#10;&#10;Descripción generada automáticamente">
          <a:extLst>
            <a:ext uri="{FF2B5EF4-FFF2-40B4-BE49-F238E27FC236}">
              <a16:creationId xmlns:a16="http://schemas.microsoft.com/office/drawing/2014/main" id="{5DBCDD96-7C7A-46D6-ADC1-BDBFE432BF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61927"/>
          <a:ext cx="1209676" cy="13430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133351</xdr:colOff>
      <xdr:row>9</xdr:row>
      <xdr:rowOff>114300</xdr:rowOff>
    </xdr:to>
    <xdr:pic>
      <xdr:nvPicPr>
        <xdr:cNvPr id="2" name="Imagen 1" descr="Logotipo&#10;&#10;Descripción generada automáticamente">
          <a:extLst>
            <a:ext uri="{FF2B5EF4-FFF2-40B4-BE49-F238E27FC236}">
              <a16:creationId xmlns:a16="http://schemas.microsoft.com/office/drawing/2014/main" id="{69B0057C-46FA-4779-9E3C-40890AD7F1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7906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6536-9FB6-4F0C-A055-D55D7E349DB2}">
  <sheetPr>
    <tabColor rgb="FF92D050"/>
  </sheetPr>
  <dimension ref="B2:L18"/>
  <sheetViews>
    <sheetView tabSelected="1" view="pageBreakPreview" zoomScale="60" zoomScaleNormal="100" workbookViewId="0">
      <selection activeCell="I13" sqref="I13"/>
    </sheetView>
  </sheetViews>
  <sheetFormatPr baseColWidth="10" defaultRowHeight="15" x14ac:dyDescent="0.25"/>
  <cols>
    <col min="1" max="1" width="11.42578125" style="3"/>
    <col min="2" max="2" width="15.42578125" style="3" bestFit="1" customWidth="1"/>
    <col min="3" max="3" width="53" style="3" customWidth="1"/>
    <col min="4" max="4" width="14.85546875" style="3" customWidth="1"/>
    <col min="5" max="5" width="15.85546875" style="3" customWidth="1"/>
    <col min="6" max="6" width="14" style="3" customWidth="1"/>
    <col min="7" max="7" width="18.7109375" style="3" customWidth="1"/>
    <col min="8" max="8" width="12.5703125" style="3" customWidth="1"/>
    <col min="9" max="16384" width="11.42578125" style="3"/>
  </cols>
  <sheetData>
    <row r="2" spans="2:12" x14ac:dyDescent="0.25">
      <c r="B2" s="6"/>
      <c r="C2" s="6"/>
      <c r="D2" s="6"/>
      <c r="E2" s="6"/>
      <c r="F2" s="6"/>
      <c r="G2" s="6"/>
      <c r="H2" s="6"/>
    </row>
    <row r="3" spans="2:12" x14ac:dyDescent="0.25">
      <c r="B3" s="6"/>
      <c r="C3" s="6"/>
      <c r="D3" s="6"/>
      <c r="E3" s="6"/>
      <c r="F3" s="6"/>
      <c r="G3" s="6"/>
      <c r="H3" s="6"/>
    </row>
    <row r="4" spans="2:12" x14ac:dyDescent="0.25">
      <c r="B4" s="6"/>
      <c r="C4" s="6"/>
      <c r="D4" s="6"/>
      <c r="E4" s="6"/>
      <c r="F4" s="6"/>
      <c r="G4" s="6"/>
      <c r="H4" s="6"/>
    </row>
    <row r="5" spans="2:12" ht="15.75" x14ac:dyDescent="0.25">
      <c r="B5" s="157" t="s">
        <v>0</v>
      </c>
      <c r="C5" s="157"/>
      <c r="D5" s="157"/>
      <c r="E5" s="157"/>
      <c r="F5" s="157"/>
      <c r="G5" s="157"/>
      <c r="H5" s="157"/>
    </row>
    <row r="6" spans="2:12" ht="15.75" x14ac:dyDescent="0.25">
      <c r="B6" s="157" t="s">
        <v>1</v>
      </c>
      <c r="C6" s="157"/>
      <c r="D6" s="157"/>
      <c r="E6" s="157"/>
      <c r="F6" s="157"/>
      <c r="G6" s="157"/>
      <c r="H6" s="157"/>
    </row>
    <row r="7" spans="2:12" ht="15.75" x14ac:dyDescent="0.25">
      <c r="B7" s="158" t="s">
        <v>9</v>
      </c>
      <c r="C7" s="158"/>
      <c r="D7" s="158"/>
      <c r="E7" s="158"/>
      <c r="F7" s="158"/>
      <c r="G7" s="158"/>
      <c r="H7" s="158"/>
    </row>
    <row r="8" spans="2:12" ht="15.75" x14ac:dyDescent="0.25">
      <c r="B8" s="159" t="s">
        <v>11</v>
      </c>
      <c r="C8" s="158"/>
      <c r="D8" s="158"/>
      <c r="E8" s="158"/>
      <c r="F8" s="158"/>
      <c r="G8" s="158"/>
      <c r="H8" s="158"/>
    </row>
    <row r="9" spans="2:12" ht="15.75" x14ac:dyDescent="0.25">
      <c r="B9" s="158" t="s">
        <v>10</v>
      </c>
      <c r="C9" s="158"/>
      <c r="D9" s="158"/>
      <c r="E9" s="158"/>
      <c r="F9" s="158"/>
      <c r="G9" s="158"/>
      <c r="H9" s="158"/>
    </row>
    <row r="10" spans="2:12" ht="15.75" thickBot="1" x14ac:dyDescent="0.3">
      <c r="B10" s="7"/>
      <c r="C10" s="7"/>
      <c r="D10" s="7"/>
      <c r="E10" s="7"/>
      <c r="F10" s="7"/>
      <c r="G10" s="7"/>
      <c r="H10" s="7"/>
    </row>
    <row r="11" spans="2:12" ht="30.75" thickBot="1" x14ac:dyDescent="0.3">
      <c r="B11" s="21" t="s">
        <v>2</v>
      </c>
      <c r="C11" s="21" t="s">
        <v>3</v>
      </c>
      <c r="D11" s="21" t="s">
        <v>4</v>
      </c>
      <c r="E11" s="21" t="s">
        <v>5</v>
      </c>
      <c r="F11" s="21" t="s">
        <v>6</v>
      </c>
      <c r="G11" s="21" t="s">
        <v>7</v>
      </c>
      <c r="H11" s="21" t="s">
        <v>8</v>
      </c>
    </row>
    <row r="12" spans="2:12" ht="96" x14ac:dyDescent="0.25">
      <c r="B12" s="9">
        <v>45680</v>
      </c>
      <c r="C12" s="10" t="s">
        <v>12</v>
      </c>
      <c r="D12" s="8">
        <v>1</v>
      </c>
      <c r="E12" s="24">
        <v>2794</v>
      </c>
      <c r="F12" s="24">
        <v>2794</v>
      </c>
      <c r="G12" s="10" t="s">
        <v>19</v>
      </c>
      <c r="H12" s="11">
        <v>48133329</v>
      </c>
      <c r="L12" s="5"/>
    </row>
    <row r="13" spans="2:12" ht="48" x14ac:dyDescent="0.25">
      <c r="B13" s="12">
        <v>45680</v>
      </c>
      <c r="C13" s="1" t="s">
        <v>13</v>
      </c>
      <c r="D13" s="1">
        <v>1</v>
      </c>
      <c r="E13" s="22">
        <v>2098</v>
      </c>
      <c r="F13" s="22">
        <v>2098</v>
      </c>
      <c r="G13" s="14" t="s">
        <v>20</v>
      </c>
      <c r="H13" s="16">
        <v>5498104</v>
      </c>
      <c r="L13" s="4"/>
    </row>
    <row r="14" spans="2:12" ht="24" x14ac:dyDescent="0.25">
      <c r="B14" s="12">
        <v>45680</v>
      </c>
      <c r="C14" s="1" t="s">
        <v>14</v>
      </c>
      <c r="D14" s="15">
        <v>1</v>
      </c>
      <c r="E14" s="22">
        <v>209</v>
      </c>
      <c r="F14" s="22">
        <v>209</v>
      </c>
      <c r="G14" s="5" t="s">
        <v>21</v>
      </c>
      <c r="H14" s="19">
        <v>9929290</v>
      </c>
    </row>
    <row r="15" spans="2:12" ht="60" x14ac:dyDescent="0.25">
      <c r="B15" s="12">
        <v>45688</v>
      </c>
      <c r="C15" s="1" t="s">
        <v>15</v>
      </c>
      <c r="D15" s="15">
        <v>1</v>
      </c>
      <c r="E15" s="22">
        <v>915.84</v>
      </c>
      <c r="F15" s="22">
        <v>915.84</v>
      </c>
      <c r="G15" s="18" t="s">
        <v>22</v>
      </c>
      <c r="H15" s="19">
        <v>108253686</v>
      </c>
    </row>
    <row r="16" spans="2:12" ht="60" x14ac:dyDescent="0.25">
      <c r="B16" s="12">
        <v>45688</v>
      </c>
      <c r="C16" s="1" t="s">
        <v>16</v>
      </c>
      <c r="D16" s="15">
        <v>1</v>
      </c>
      <c r="E16" s="22">
        <v>51999</v>
      </c>
      <c r="F16" s="22">
        <v>51999</v>
      </c>
      <c r="G16" s="18" t="s">
        <v>23</v>
      </c>
      <c r="H16" s="19">
        <v>99146193</v>
      </c>
    </row>
    <row r="17" spans="2:8" ht="60" x14ac:dyDescent="0.25">
      <c r="B17" s="12">
        <v>45688</v>
      </c>
      <c r="C17" s="2" t="s">
        <v>17</v>
      </c>
      <c r="D17" s="15">
        <v>1</v>
      </c>
      <c r="E17" s="23">
        <v>1900</v>
      </c>
      <c r="F17" s="23">
        <v>1900</v>
      </c>
      <c r="G17" s="2" t="s">
        <v>24</v>
      </c>
      <c r="H17" s="20">
        <v>65815831</v>
      </c>
    </row>
    <row r="18" spans="2:8" ht="48.75" thickBot="1" x14ac:dyDescent="0.3">
      <c r="B18" s="13">
        <v>45688</v>
      </c>
      <c r="C18" s="25" t="s">
        <v>18</v>
      </c>
      <c r="D18" s="17">
        <v>1</v>
      </c>
      <c r="E18" s="26">
        <v>11232</v>
      </c>
      <c r="F18" s="26">
        <v>11232</v>
      </c>
      <c r="G18" s="27" t="s">
        <v>25</v>
      </c>
      <c r="H18" s="28">
        <v>16900679</v>
      </c>
    </row>
  </sheetData>
  <mergeCells count="5">
    <mergeCell ref="B5:H5"/>
    <mergeCell ref="B6:H6"/>
    <mergeCell ref="B7:H7"/>
    <mergeCell ref="B8:H8"/>
    <mergeCell ref="B9:H9"/>
  </mergeCells>
  <pageMargins left="0.7" right="0.7" top="0.75" bottom="0.75" header="0.3" footer="0.3"/>
  <pageSetup paperSize="9" scale="53" orientation="portrait" horizontalDpi="0" verticalDpi="0" r:id="rId1"/>
  <colBreaks count="1" manualBreakCount="1">
    <brk id="9" max="1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B3B7-FBD7-4FE0-8707-9240C2E03AEA}">
  <dimension ref="B2:H55"/>
  <sheetViews>
    <sheetView tabSelected="1" view="pageBreakPreview" topLeftCell="A21" zoomScale="60" zoomScaleNormal="85" workbookViewId="0">
      <selection activeCell="I13" sqref="I13"/>
    </sheetView>
  </sheetViews>
  <sheetFormatPr baseColWidth="10" defaultRowHeight="15" x14ac:dyDescent="0.25"/>
  <cols>
    <col min="1" max="1" width="11.42578125" style="3"/>
    <col min="2" max="2" width="15.42578125" style="3" bestFit="1" customWidth="1"/>
    <col min="3" max="3" width="60.140625" style="3" customWidth="1"/>
    <col min="4" max="4" width="17.85546875"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157" t="s">
        <v>0</v>
      </c>
      <c r="C5" s="157"/>
      <c r="D5" s="157"/>
      <c r="E5" s="157"/>
      <c r="F5" s="157"/>
      <c r="G5" s="157"/>
      <c r="H5" s="157"/>
    </row>
    <row r="6" spans="2:8" ht="15.75" x14ac:dyDescent="0.25">
      <c r="B6" s="157" t="s">
        <v>1</v>
      </c>
      <c r="C6" s="157"/>
      <c r="D6" s="157"/>
      <c r="E6" s="157"/>
      <c r="F6" s="157"/>
      <c r="G6" s="157"/>
      <c r="H6" s="157"/>
    </row>
    <row r="7" spans="2:8" ht="15.75" x14ac:dyDescent="0.25">
      <c r="B7" s="158" t="s">
        <v>9</v>
      </c>
      <c r="C7" s="158"/>
      <c r="D7" s="158"/>
      <c r="E7" s="158"/>
      <c r="F7" s="158"/>
      <c r="G7" s="158"/>
      <c r="H7" s="158"/>
    </row>
    <row r="8" spans="2:8" ht="15.75" x14ac:dyDescent="0.25">
      <c r="B8" s="159" t="s">
        <v>26</v>
      </c>
      <c r="C8" s="158"/>
      <c r="D8" s="158"/>
      <c r="E8" s="158"/>
      <c r="F8" s="158"/>
      <c r="G8" s="158"/>
      <c r="H8" s="158"/>
    </row>
    <row r="9" spans="2:8" ht="15.75" x14ac:dyDescent="0.25">
      <c r="B9" s="158" t="s">
        <v>27</v>
      </c>
      <c r="C9" s="158"/>
      <c r="D9" s="158"/>
      <c r="E9" s="158"/>
      <c r="F9" s="158"/>
      <c r="G9" s="158"/>
      <c r="H9" s="158"/>
    </row>
    <row r="10" spans="2:8" ht="15.75" thickBot="1" x14ac:dyDescent="0.3">
      <c r="B10" s="7"/>
      <c r="C10" s="7"/>
      <c r="D10" s="32"/>
      <c r="E10" s="7"/>
      <c r="F10" s="7"/>
      <c r="G10" s="7"/>
      <c r="H10" s="7"/>
    </row>
    <row r="11" spans="2:8" ht="36" customHeight="1" thickBot="1" x14ac:dyDescent="0.3">
      <c r="B11" s="21" t="s">
        <v>2</v>
      </c>
      <c r="C11" s="21" t="s">
        <v>3</v>
      </c>
      <c r="D11" s="33" t="s">
        <v>4</v>
      </c>
      <c r="E11" s="21" t="s">
        <v>5</v>
      </c>
      <c r="F11" s="21" t="s">
        <v>6</v>
      </c>
      <c r="G11" s="21" t="s">
        <v>7</v>
      </c>
      <c r="H11" s="21" t="s">
        <v>8</v>
      </c>
    </row>
    <row r="12" spans="2:8" ht="25.5" x14ac:dyDescent="0.25">
      <c r="B12" s="38">
        <v>45667</v>
      </c>
      <c r="C12" s="41" t="s">
        <v>45</v>
      </c>
      <c r="D12" s="42">
        <v>1</v>
      </c>
      <c r="E12" s="43">
        <v>40</v>
      </c>
      <c r="F12" s="43">
        <v>40</v>
      </c>
      <c r="G12" s="44" t="s">
        <v>39</v>
      </c>
      <c r="H12" s="45">
        <v>5498104</v>
      </c>
    </row>
    <row r="13" spans="2:8" ht="25.5" x14ac:dyDescent="0.25">
      <c r="B13" s="39">
        <v>45667</v>
      </c>
      <c r="C13" s="36" t="s">
        <v>46</v>
      </c>
      <c r="D13" s="46">
        <v>1</v>
      </c>
      <c r="E13" s="47">
        <v>325</v>
      </c>
      <c r="F13" s="47">
        <v>325</v>
      </c>
      <c r="G13" s="30" t="s">
        <v>40</v>
      </c>
      <c r="H13" s="48">
        <v>5812496</v>
      </c>
    </row>
    <row r="14" spans="2:8" ht="25.5" x14ac:dyDescent="0.25">
      <c r="B14" s="39">
        <v>45667</v>
      </c>
      <c r="C14" s="36" t="s">
        <v>45</v>
      </c>
      <c r="D14" s="46">
        <v>1</v>
      </c>
      <c r="E14" s="47">
        <v>39</v>
      </c>
      <c r="F14" s="47">
        <v>39</v>
      </c>
      <c r="G14" s="36" t="s">
        <v>40</v>
      </c>
      <c r="H14" s="29">
        <v>5812496</v>
      </c>
    </row>
    <row r="15" spans="2:8" ht="25.5" x14ac:dyDescent="0.25">
      <c r="B15" s="39">
        <v>45667</v>
      </c>
      <c r="C15" s="36" t="s">
        <v>47</v>
      </c>
      <c r="D15" s="46">
        <v>1</v>
      </c>
      <c r="E15" s="47">
        <v>1066</v>
      </c>
      <c r="F15" s="47">
        <v>1066</v>
      </c>
      <c r="G15" s="36" t="s">
        <v>35</v>
      </c>
      <c r="H15" s="29">
        <v>120311178</v>
      </c>
    </row>
    <row r="16" spans="2:8" ht="25.5" x14ac:dyDescent="0.25">
      <c r="B16" s="39">
        <v>45670</v>
      </c>
      <c r="C16" s="36" t="s">
        <v>48</v>
      </c>
      <c r="D16" s="46">
        <v>1</v>
      </c>
      <c r="E16" s="47">
        <v>33</v>
      </c>
      <c r="F16" s="47">
        <v>33</v>
      </c>
      <c r="G16" s="36" t="s">
        <v>41</v>
      </c>
      <c r="H16" s="49">
        <v>26532476</v>
      </c>
    </row>
    <row r="17" spans="2:8" ht="25.5" x14ac:dyDescent="0.25">
      <c r="B17" s="40">
        <v>45673</v>
      </c>
      <c r="C17" s="36" t="s">
        <v>49</v>
      </c>
      <c r="D17" s="46">
        <v>1</v>
      </c>
      <c r="E17" s="47">
        <v>54</v>
      </c>
      <c r="F17" s="47">
        <v>54</v>
      </c>
      <c r="G17" s="30" t="s">
        <v>42</v>
      </c>
      <c r="H17" s="50">
        <v>68457804</v>
      </c>
    </row>
    <row r="18" spans="2:8" ht="38.25" x14ac:dyDescent="0.25">
      <c r="B18" s="39">
        <v>45678</v>
      </c>
      <c r="C18" s="36" t="s">
        <v>50</v>
      </c>
      <c r="D18" s="46">
        <v>1</v>
      </c>
      <c r="E18" s="47">
        <v>200.01</v>
      </c>
      <c r="F18" s="47">
        <v>200.01</v>
      </c>
      <c r="G18" s="36" t="s">
        <v>43</v>
      </c>
      <c r="H18" s="49">
        <v>116426055</v>
      </c>
    </row>
    <row r="19" spans="2:8" ht="25.5" x14ac:dyDescent="0.25">
      <c r="B19" s="39">
        <v>45680</v>
      </c>
      <c r="C19" s="36" t="s">
        <v>47</v>
      </c>
      <c r="D19" s="46">
        <v>1</v>
      </c>
      <c r="E19" s="47">
        <v>700</v>
      </c>
      <c r="F19" s="47">
        <v>700</v>
      </c>
      <c r="G19" s="36" t="s">
        <v>35</v>
      </c>
      <c r="H19" s="49">
        <v>120311178</v>
      </c>
    </row>
    <row r="20" spans="2:8" ht="25.5" x14ac:dyDescent="0.25">
      <c r="B20" s="40">
        <v>45680</v>
      </c>
      <c r="C20" s="36" t="s">
        <v>49</v>
      </c>
      <c r="D20" s="46">
        <v>1</v>
      </c>
      <c r="E20" s="47">
        <v>36</v>
      </c>
      <c r="F20" s="47">
        <v>36</v>
      </c>
      <c r="G20" s="30" t="s">
        <v>44</v>
      </c>
      <c r="H20" s="50">
        <v>68457804</v>
      </c>
    </row>
    <row r="21" spans="2:8" ht="63.75" x14ac:dyDescent="0.2">
      <c r="B21" s="51">
        <v>45692</v>
      </c>
      <c r="C21" s="35" t="s">
        <v>63</v>
      </c>
      <c r="D21" s="52">
        <v>1</v>
      </c>
      <c r="E21" s="53">
        <v>15751.8</v>
      </c>
      <c r="F21" s="53">
        <v>15751.8</v>
      </c>
      <c r="G21" s="35" t="s">
        <v>28</v>
      </c>
      <c r="H21" s="29">
        <v>96039884</v>
      </c>
    </row>
    <row r="22" spans="2:8" ht="63.75" x14ac:dyDescent="0.2">
      <c r="B22" s="51">
        <v>45694</v>
      </c>
      <c r="C22" s="35" t="s">
        <v>64</v>
      </c>
      <c r="D22" s="52">
        <v>1</v>
      </c>
      <c r="E22" s="53">
        <v>2900</v>
      </c>
      <c r="F22" s="53">
        <v>2900</v>
      </c>
      <c r="G22" s="36" t="s">
        <v>29</v>
      </c>
      <c r="H22" s="29">
        <v>6617549</v>
      </c>
    </row>
    <row r="23" spans="2:8" ht="51" x14ac:dyDescent="0.25">
      <c r="B23" s="54">
        <v>45700</v>
      </c>
      <c r="C23" s="36" t="s">
        <v>65</v>
      </c>
      <c r="D23" s="52">
        <v>1</v>
      </c>
      <c r="E23" s="55">
        <v>2390</v>
      </c>
      <c r="F23" s="55">
        <v>2390</v>
      </c>
      <c r="G23" s="35" t="s">
        <v>30</v>
      </c>
      <c r="H23" s="56">
        <v>979767</v>
      </c>
    </row>
    <row r="24" spans="2:8" ht="63.75" x14ac:dyDescent="0.25">
      <c r="B24" s="54">
        <v>45700</v>
      </c>
      <c r="C24" s="35" t="s">
        <v>66</v>
      </c>
      <c r="D24" s="52">
        <v>1</v>
      </c>
      <c r="E24" s="53">
        <v>24900</v>
      </c>
      <c r="F24" s="53">
        <v>24900</v>
      </c>
      <c r="G24" s="35" t="s">
        <v>29</v>
      </c>
      <c r="H24" s="29">
        <v>6617549</v>
      </c>
    </row>
    <row r="25" spans="2:8" ht="51" x14ac:dyDescent="0.25">
      <c r="B25" s="54">
        <v>45705</v>
      </c>
      <c r="C25" s="36" t="s">
        <v>67</v>
      </c>
      <c r="D25" s="52">
        <v>1</v>
      </c>
      <c r="E25" s="53">
        <v>2105.2600000000002</v>
      </c>
      <c r="F25" s="53">
        <v>2105.2600000000002</v>
      </c>
      <c r="G25" s="36" t="s">
        <v>31</v>
      </c>
      <c r="H25" s="56">
        <v>74948377</v>
      </c>
    </row>
    <row r="26" spans="2:8" ht="25.5" x14ac:dyDescent="0.25">
      <c r="B26" s="39">
        <v>45681</v>
      </c>
      <c r="C26" s="30" t="s">
        <v>57</v>
      </c>
      <c r="D26" s="52">
        <v>1</v>
      </c>
      <c r="E26" s="57">
        <v>200</v>
      </c>
      <c r="F26" s="57">
        <v>200</v>
      </c>
      <c r="G26" s="36" t="s">
        <v>51</v>
      </c>
      <c r="H26" s="29">
        <v>6617549</v>
      </c>
    </row>
    <row r="27" spans="2:8" ht="25.5" x14ac:dyDescent="0.25">
      <c r="B27" s="39">
        <v>45684</v>
      </c>
      <c r="C27" s="36" t="s">
        <v>48</v>
      </c>
      <c r="D27" s="52">
        <v>1</v>
      </c>
      <c r="E27" s="57">
        <v>33</v>
      </c>
      <c r="F27" s="57">
        <v>33</v>
      </c>
      <c r="G27" s="36" t="s">
        <v>41</v>
      </c>
      <c r="H27" s="29">
        <v>26532476</v>
      </c>
    </row>
    <row r="28" spans="2:8" ht="25.5" x14ac:dyDescent="0.25">
      <c r="B28" s="39">
        <v>45689</v>
      </c>
      <c r="C28" s="36" t="s">
        <v>49</v>
      </c>
      <c r="D28" s="52">
        <v>1</v>
      </c>
      <c r="E28" s="57">
        <v>72</v>
      </c>
      <c r="F28" s="57">
        <v>72</v>
      </c>
      <c r="G28" s="36" t="s">
        <v>39</v>
      </c>
      <c r="H28" s="29">
        <v>5498104</v>
      </c>
    </row>
    <row r="29" spans="2:8" ht="25.5" x14ac:dyDescent="0.25">
      <c r="B29" s="39">
        <v>45691</v>
      </c>
      <c r="C29" s="30" t="s">
        <v>58</v>
      </c>
      <c r="D29" s="52">
        <v>1</v>
      </c>
      <c r="E29" s="57">
        <v>141</v>
      </c>
      <c r="F29" s="57">
        <v>141</v>
      </c>
      <c r="G29" s="36" t="s">
        <v>41</v>
      </c>
      <c r="H29" s="29">
        <v>26532476</v>
      </c>
    </row>
    <row r="30" spans="2:8" ht="25.5" x14ac:dyDescent="0.25">
      <c r="B30" s="39">
        <v>45691</v>
      </c>
      <c r="C30" s="36" t="s">
        <v>47</v>
      </c>
      <c r="D30" s="52">
        <v>1</v>
      </c>
      <c r="E30" s="57">
        <v>515</v>
      </c>
      <c r="F30" s="57">
        <v>515</v>
      </c>
      <c r="G30" s="36" t="s">
        <v>52</v>
      </c>
      <c r="H30" s="49">
        <v>102330247</v>
      </c>
    </row>
    <row r="31" spans="2:8" ht="25.5" x14ac:dyDescent="0.25">
      <c r="B31" s="39">
        <v>45694</v>
      </c>
      <c r="C31" s="36" t="s">
        <v>49</v>
      </c>
      <c r="D31" s="52">
        <v>1</v>
      </c>
      <c r="E31" s="57">
        <v>36</v>
      </c>
      <c r="F31" s="57">
        <v>36</v>
      </c>
      <c r="G31" s="36" t="s">
        <v>42</v>
      </c>
      <c r="H31" s="49">
        <v>68457804</v>
      </c>
    </row>
    <row r="32" spans="2:8" ht="25.5" x14ac:dyDescent="0.25">
      <c r="B32" s="39">
        <v>45698</v>
      </c>
      <c r="C32" s="36" t="s">
        <v>48</v>
      </c>
      <c r="D32" s="52">
        <v>1</v>
      </c>
      <c r="E32" s="57">
        <v>18</v>
      </c>
      <c r="F32" s="57">
        <v>18</v>
      </c>
      <c r="G32" s="36" t="s">
        <v>53</v>
      </c>
      <c r="H32" s="49">
        <v>83171649</v>
      </c>
    </row>
    <row r="33" spans="2:8" x14ac:dyDescent="0.25">
      <c r="B33" s="39">
        <v>45698</v>
      </c>
      <c r="C33" s="30" t="s">
        <v>59</v>
      </c>
      <c r="D33" s="52">
        <v>1</v>
      </c>
      <c r="E33" s="57">
        <v>31.35</v>
      </c>
      <c r="F33" s="57">
        <v>31.35</v>
      </c>
      <c r="G33" s="36" t="s">
        <v>54</v>
      </c>
      <c r="H33" s="49">
        <v>120311178</v>
      </c>
    </row>
    <row r="34" spans="2:8" ht="25.5" x14ac:dyDescent="0.25">
      <c r="B34" s="39">
        <v>45701</v>
      </c>
      <c r="C34" s="30" t="s">
        <v>60</v>
      </c>
      <c r="D34" s="52">
        <v>1</v>
      </c>
      <c r="E34" s="57">
        <v>327.57</v>
      </c>
      <c r="F34" s="57">
        <v>327.57</v>
      </c>
      <c r="G34" s="36" t="s">
        <v>42</v>
      </c>
      <c r="H34" s="49">
        <v>68457804</v>
      </c>
    </row>
    <row r="35" spans="2:8" ht="25.5" x14ac:dyDescent="0.25">
      <c r="B35" s="39">
        <v>45707</v>
      </c>
      <c r="C35" s="30" t="s">
        <v>60</v>
      </c>
      <c r="D35" s="52">
        <v>1</v>
      </c>
      <c r="E35" s="57">
        <v>226.07</v>
      </c>
      <c r="F35" s="57">
        <v>226.07</v>
      </c>
      <c r="G35" s="36" t="s">
        <v>41</v>
      </c>
      <c r="H35" s="49">
        <v>26532476</v>
      </c>
    </row>
    <row r="36" spans="2:8" ht="25.5" x14ac:dyDescent="0.25">
      <c r="B36" s="39">
        <v>45707</v>
      </c>
      <c r="C36" s="36" t="s">
        <v>49</v>
      </c>
      <c r="D36" s="52">
        <v>1</v>
      </c>
      <c r="E36" s="57">
        <v>36</v>
      </c>
      <c r="F36" s="57">
        <v>36</v>
      </c>
      <c r="G36" s="36" t="s">
        <v>55</v>
      </c>
      <c r="H36" s="49">
        <v>7328842</v>
      </c>
    </row>
    <row r="37" spans="2:8" ht="25.5" x14ac:dyDescent="0.25">
      <c r="B37" s="39">
        <v>45707</v>
      </c>
      <c r="C37" s="30" t="s">
        <v>60</v>
      </c>
      <c r="D37" s="52">
        <v>1</v>
      </c>
      <c r="E37" s="57">
        <v>365.85</v>
      </c>
      <c r="F37" s="57">
        <v>365.85</v>
      </c>
      <c r="G37" s="36" t="s">
        <v>41</v>
      </c>
      <c r="H37" s="49">
        <v>26532476</v>
      </c>
    </row>
    <row r="38" spans="2:8" ht="25.5" x14ac:dyDescent="0.25">
      <c r="B38" s="39">
        <v>45708</v>
      </c>
      <c r="C38" s="36" t="s">
        <v>46</v>
      </c>
      <c r="D38" s="52">
        <v>1</v>
      </c>
      <c r="E38" s="57">
        <v>325</v>
      </c>
      <c r="F38" s="57">
        <v>325</v>
      </c>
      <c r="G38" s="36" t="s">
        <v>56</v>
      </c>
      <c r="H38" s="49">
        <v>7378106</v>
      </c>
    </row>
    <row r="39" spans="2:8" ht="25.5" x14ac:dyDescent="0.25">
      <c r="B39" s="39">
        <v>45708</v>
      </c>
      <c r="C39" s="36" t="s">
        <v>48</v>
      </c>
      <c r="D39" s="52">
        <v>1</v>
      </c>
      <c r="E39" s="57">
        <v>33</v>
      </c>
      <c r="F39" s="57">
        <v>33</v>
      </c>
      <c r="G39" s="36" t="s">
        <v>42</v>
      </c>
      <c r="H39" s="49">
        <v>68457804</v>
      </c>
    </row>
    <row r="40" spans="2:8" ht="25.5" x14ac:dyDescent="0.25">
      <c r="B40" s="39">
        <v>45709</v>
      </c>
      <c r="C40" s="30" t="s">
        <v>61</v>
      </c>
      <c r="D40" s="52">
        <v>1</v>
      </c>
      <c r="E40" s="57">
        <f>548.8+100.8</f>
        <v>649.59999999999991</v>
      </c>
      <c r="F40" s="57">
        <f>548.8+100.8</f>
        <v>649.59999999999991</v>
      </c>
      <c r="G40" s="36" t="s">
        <v>56</v>
      </c>
      <c r="H40" s="49">
        <v>7378106</v>
      </c>
    </row>
    <row r="41" spans="2:8" ht="51" x14ac:dyDescent="0.25">
      <c r="B41" s="54">
        <v>45713</v>
      </c>
      <c r="C41" s="36" t="s">
        <v>68</v>
      </c>
      <c r="D41" s="52">
        <v>1</v>
      </c>
      <c r="E41" s="55">
        <v>4928</v>
      </c>
      <c r="F41" s="55">
        <v>4928</v>
      </c>
      <c r="G41" s="35" t="s">
        <v>32</v>
      </c>
      <c r="H41" s="56">
        <v>5483867</v>
      </c>
    </row>
    <row r="42" spans="2:8" ht="76.5" x14ac:dyDescent="0.25">
      <c r="B42" s="54">
        <v>45713</v>
      </c>
      <c r="C42" s="36" t="s">
        <v>69</v>
      </c>
      <c r="D42" s="52">
        <v>1</v>
      </c>
      <c r="E42" s="55">
        <v>1170</v>
      </c>
      <c r="F42" s="55">
        <v>1170</v>
      </c>
      <c r="G42" s="35" t="s">
        <v>33</v>
      </c>
      <c r="H42" s="56">
        <v>38684675</v>
      </c>
    </row>
    <row r="43" spans="2:8" ht="38.25" x14ac:dyDescent="0.25">
      <c r="B43" s="54">
        <v>45713</v>
      </c>
      <c r="C43" s="36" t="s">
        <v>70</v>
      </c>
      <c r="D43" s="52">
        <v>1</v>
      </c>
      <c r="E43" s="55">
        <v>5038.8</v>
      </c>
      <c r="F43" s="55">
        <v>5038.8</v>
      </c>
      <c r="G43" s="36" t="s">
        <v>34</v>
      </c>
      <c r="H43" s="56" t="s">
        <v>62</v>
      </c>
    </row>
    <row r="44" spans="2:8" ht="51" x14ac:dyDescent="0.25">
      <c r="B44" s="54">
        <v>45714</v>
      </c>
      <c r="C44" s="35" t="s">
        <v>71</v>
      </c>
      <c r="D44" s="52">
        <v>1</v>
      </c>
      <c r="E44" s="55">
        <v>1488</v>
      </c>
      <c r="F44" s="55">
        <v>1488</v>
      </c>
      <c r="G44" s="35" t="s">
        <v>35</v>
      </c>
      <c r="H44" s="49">
        <v>120311178</v>
      </c>
    </row>
    <row r="45" spans="2:8" ht="63.75" x14ac:dyDescent="0.25">
      <c r="B45" s="54">
        <v>45716</v>
      </c>
      <c r="C45" s="35" t="s">
        <v>72</v>
      </c>
      <c r="D45" s="52">
        <v>1</v>
      </c>
      <c r="E45" s="55">
        <v>7236.83</v>
      </c>
      <c r="F45" s="55">
        <v>7236.83</v>
      </c>
      <c r="G45" s="35" t="s">
        <v>36</v>
      </c>
      <c r="H45" s="56">
        <v>50256874</v>
      </c>
    </row>
    <row r="46" spans="2:8" ht="51" x14ac:dyDescent="0.25">
      <c r="B46" s="54">
        <v>45716</v>
      </c>
      <c r="C46" s="35" t="s">
        <v>73</v>
      </c>
      <c r="D46" s="52">
        <v>1</v>
      </c>
      <c r="E46" s="55">
        <v>18686.79</v>
      </c>
      <c r="F46" s="55">
        <v>18686.79</v>
      </c>
      <c r="G46" s="35" t="s">
        <v>37</v>
      </c>
      <c r="H46" s="56">
        <v>111175992</v>
      </c>
    </row>
    <row r="47" spans="2:8" ht="51.75" thickBot="1" x14ac:dyDescent="0.3">
      <c r="B47" s="58">
        <v>45716</v>
      </c>
      <c r="C47" s="59" t="s">
        <v>74</v>
      </c>
      <c r="D47" s="60">
        <v>1</v>
      </c>
      <c r="E47" s="61">
        <v>6687.5</v>
      </c>
      <c r="F47" s="61">
        <v>6687.5</v>
      </c>
      <c r="G47" s="59" t="s">
        <v>38</v>
      </c>
      <c r="H47" s="62">
        <v>6742130</v>
      </c>
    </row>
    <row r="48" spans="2:8" x14ac:dyDescent="0.25">
      <c r="D48" s="37"/>
    </row>
    <row r="49" spans="4:4" x14ac:dyDescent="0.25">
      <c r="D49" s="37"/>
    </row>
    <row r="50" spans="4:4" x14ac:dyDescent="0.25">
      <c r="D50" s="37"/>
    </row>
    <row r="51" spans="4:4" x14ac:dyDescent="0.25">
      <c r="D51" s="37"/>
    </row>
    <row r="52" spans="4:4" x14ac:dyDescent="0.25">
      <c r="D52" s="37"/>
    </row>
    <row r="53" spans="4:4" x14ac:dyDescent="0.25">
      <c r="D53" s="37"/>
    </row>
    <row r="54" spans="4:4" x14ac:dyDescent="0.25">
      <c r="D54" s="37"/>
    </row>
    <row r="55" spans="4:4" x14ac:dyDescent="0.25">
      <c r="D55" s="37"/>
    </row>
  </sheetData>
  <mergeCells count="5">
    <mergeCell ref="B5:H5"/>
    <mergeCell ref="B6:H6"/>
    <mergeCell ref="B7:H7"/>
    <mergeCell ref="B8:H8"/>
    <mergeCell ref="B9:H9"/>
  </mergeCells>
  <pageMargins left="0.7" right="0.7" top="0.75" bottom="0.75" header="0.3" footer="0.3"/>
  <pageSetup scale="45"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1C6B1-4F36-4562-930E-C3DA0DB17F7C}">
  <dimension ref="B2:H45"/>
  <sheetViews>
    <sheetView tabSelected="1" view="pageBreakPreview" topLeftCell="A20" zoomScale="60" zoomScaleNormal="80" workbookViewId="0">
      <selection activeCell="I13" sqref="I13"/>
    </sheetView>
  </sheetViews>
  <sheetFormatPr baseColWidth="10" defaultRowHeight="15" x14ac:dyDescent="0.25"/>
  <cols>
    <col min="1" max="1" width="11.42578125" style="3"/>
    <col min="2" max="2" width="15.42578125" style="3" bestFit="1" customWidth="1"/>
    <col min="3" max="3" width="72.28515625" style="3" customWidth="1"/>
    <col min="4" max="4" width="18.85546875"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157" t="s">
        <v>0</v>
      </c>
      <c r="C5" s="157"/>
      <c r="D5" s="157"/>
      <c r="E5" s="157"/>
      <c r="F5" s="157"/>
      <c r="G5" s="157"/>
      <c r="H5" s="157"/>
    </row>
    <row r="6" spans="2:8" ht="15.75" x14ac:dyDescent="0.25">
      <c r="B6" s="157" t="s">
        <v>1</v>
      </c>
      <c r="C6" s="157"/>
      <c r="D6" s="157"/>
      <c r="E6" s="157"/>
      <c r="F6" s="157"/>
      <c r="G6" s="157"/>
      <c r="H6" s="157"/>
    </row>
    <row r="7" spans="2:8" ht="15.75" x14ac:dyDescent="0.25">
      <c r="B7" s="158" t="s">
        <v>9</v>
      </c>
      <c r="C7" s="158"/>
      <c r="D7" s="158"/>
      <c r="E7" s="158"/>
      <c r="F7" s="158"/>
      <c r="G7" s="158"/>
      <c r="H7" s="158"/>
    </row>
    <row r="8" spans="2:8" ht="15.75" x14ac:dyDescent="0.25">
      <c r="B8" s="159" t="s">
        <v>116</v>
      </c>
      <c r="C8" s="158"/>
      <c r="D8" s="158"/>
      <c r="E8" s="158"/>
      <c r="F8" s="158"/>
      <c r="G8" s="158"/>
      <c r="H8" s="158"/>
    </row>
    <row r="9" spans="2:8" ht="15.75" x14ac:dyDescent="0.25">
      <c r="B9" s="158" t="s">
        <v>75</v>
      </c>
      <c r="C9" s="158"/>
      <c r="D9" s="158"/>
      <c r="E9" s="158"/>
      <c r="F9" s="158"/>
      <c r="G9" s="158"/>
      <c r="H9" s="158"/>
    </row>
    <row r="10" spans="2:8" ht="15.75" thickBot="1" x14ac:dyDescent="0.3">
      <c r="B10" s="7"/>
      <c r="C10" s="7"/>
      <c r="D10" s="32"/>
      <c r="E10" s="7"/>
      <c r="F10" s="7"/>
      <c r="G10" s="7"/>
      <c r="H10" s="7"/>
    </row>
    <row r="11" spans="2:8" ht="30.75" thickBot="1" x14ac:dyDescent="0.3">
      <c r="B11" s="21" t="s">
        <v>2</v>
      </c>
      <c r="C11" s="21" t="s">
        <v>3</v>
      </c>
      <c r="D11" s="33" t="s">
        <v>4</v>
      </c>
      <c r="E11" s="21" t="s">
        <v>5</v>
      </c>
      <c r="F11" s="21" t="s">
        <v>6</v>
      </c>
      <c r="G11" s="21" t="s">
        <v>7</v>
      </c>
      <c r="H11" s="21" t="s">
        <v>8</v>
      </c>
    </row>
    <row r="12" spans="2:8" ht="71.25" x14ac:dyDescent="0.25">
      <c r="B12" s="63">
        <v>45723</v>
      </c>
      <c r="C12" s="64" t="s">
        <v>106</v>
      </c>
      <c r="D12" s="65">
        <v>150</v>
      </c>
      <c r="E12" s="66">
        <f>F12/D12</f>
        <v>36</v>
      </c>
      <c r="F12" s="66">
        <v>5400</v>
      </c>
      <c r="G12" s="67" t="s">
        <v>76</v>
      </c>
      <c r="H12" s="68">
        <v>4005586</v>
      </c>
    </row>
    <row r="13" spans="2:8" ht="85.5" x14ac:dyDescent="0.25">
      <c r="B13" s="69">
        <v>45723</v>
      </c>
      <c r="C13" s="70" t="s">
        <v>107</v>
      </c>
      <c r="D13" s="71">
        <v>1</v>
      </c>
      <c r="E13" s="72">
        <v>5260</v>
      </c>
      <c r="F13" s="72">
        <v>5260</v>
      </c>
      <c r="G13" s="73" t="s">
        <v>117</v>
      </c>
      <c r="H13" s="74">
        <v>9678712</v>
      </c>
    </row>
    <row r="14" spans="2:8" ht="57" x14ac:dyDescent="0.25">
      <c r="B14" s="69">
        <v>45723</v>
      </c>
      <c r="C14" s="73" t="s">
        <v>108</v>
      </c>
      <c r="D14" s="71">
        <v>1</v>
      </c>
      <c r="E14" s="75">
        <v>1008</v>
      </c>
      <c r="F14" s="75">
        <v>1008</v>
      </c>
      <c r="G14" s="70" t="s">
        <v>77</v>
      </c>
      <c r="H14" s="76">
        <v>96683503</v>
      </c>
    </row>
    <row r="15" spans="2:8" ht="85.5" x14ac:dyDescent="0.25">
      <c r="B15" s="69">
        <v>45723</v>
      </c>
      <c r="C15" s="70" t="s">
        <v>109</v>
      </c>
      <c r="D15" s="71">
        <v>6</v>
      </c>
      <c r="E15" s="72">
        <v>1494</v>
      </c>
      <c r="F15" s="72">
        <v>1494</v>
      </c>
      <c r="G15" s="70" t="s">
        <v>78</v>
      </c>
      <c r="H15" s="76">
        <v>4005586</v>
      </c>
    </row>
    <row r="16" spans="2:8" ht="71.25" x14ac:dyDescent="0.25">
      <c r="B16" s="69">
        <v>45723</v>
      </c>
      <c r="C16" s="70" t="s">
        <v>110</v>
      </c>
      <c r="D16" s="71">
        <v>30</v>
      </c>
      <c r="E16" s="72">
        <f>F16/D16</f>
        <v>80</v>
      </c>
      <c r="F16" s="72">
        <v>2400</v>
      </c>
      <c r="G16" s="70" t="s">
        <v>79</v>
      </c>
      <c r="H16" s="56">
        <v>50256874</v>
      </c>
    </row>
    <row r="17" spans="2:8" ht="28.5" x14ac:dyDescent="0.25">
      <c r="B17" s="69">
        <v>45705</v>
      </c>
      <c r="C17" s="73" t="s">
        <v>80</v>
      </c>
      <c r="D17" s="73">
        <v>1</v>
      </c>
      <c r="E17" s="78">
        <v>500</v>
      </c>
      <c r="F17" s="78">
        <v>500</v>
      </c>
      <c r="G17" s="73" t="s">
        <v>118</v>
      </c>
      <c r="H17" s="76">
        <v>66763940</v>
      </c>
    </row>
    <row r="18" spans="2:8" ht="28.5" x14ac:dyDescent="0.25">
      <c r="B18" s="69">
        <v>45713</v>
      </c>
      <c r="C18" s="73" t="s">
        <v>81</v>
      </c>
      <c r="D18" s="73">
        <v>1</v>
      </c>
      <c r="E18" s="78">
        <v>45</v>
      </c>
      <c r="F18" s="78">
        <v>45</v>
      </c>
      <c r="G18" s="73" t="s">
        <v>119</v>
      </c>
      <c r="H18" s="76">
        <v>775231</v>
      </c>
    </row>
    <row r="19" spans="2:8" ht="28.5" x14ac:dyDescent="0.25">
      <c r="B19" s="69">
        <v>45689</v>
      </c>
      <c r="C19" s="73" t="s">
        <v>82</v>
      </c>
      <c r="D19" s="73">
        <v>1</v>
      </c>
      <c r="E19" s="78">
        <v>460</v>
      </c>
      <c r="F19" s="78">
        <v>460</v>
      </c>
      <c r="G19" s="73" t="s">
        <v>86</v>
      </c>
      <c r="H19" s="79">
        <v>26532476</v>
      </c>
    </row>
    <row r="20" spans="2:8" ht="28.5" x14ac:dyDescent="0.25">
      <c r="B20" s="69">
        <v>45715</v>
      </c>
      <c r="C20" s="73" t="s">
        <v>83</v>
      </c>
      <c r="D20" s="73">
        <v>1</v>
      </c>
      <c r="E20" s="78">
        <v>36</v>
      </c>
      <c r="F20" s="78">
        <v>36</v>
      </c>
      <c r="G20" s="73" t="s">
        <v>87</v>
      </c>
      <c r="H20" s="76">
        <v>68457804</v>
      </c>
    </row>
    <row r="21" spans="2:8" ht="28.5" x14ac:dyDescent="0.25">
      <c r="B21" s="80">
        <v>45715</v>
      </c>
      <c r="C21" s="81" t="s">
        <v>84</v>
      </c>
      <c r="D21" s="81">
        <v>1</v>
      </c>
      <c r="E21" s="82">
        <v>1456</v>
      </c>
      <c r="F21" s="82">
        <v>1456</v>
      </c>
      <c r="G21" s="81" t="s">
        <v>120</v>
      </c>
      <c r="H21" s="83">
        <v>120311178</v>
      </c>
    </row>
    <row r="22" spans="2:8" x14ac:dyDescent="0.25">
      <c r="B22" s="69">
        <v>45719</v>
      </c>
      <c r="C22" s="73" t="s">
        <v>85</v>
      </c>
      <c r="D22" s="73">
        <v>1</v>
      </c>
      <c r="E22" s="84">
        <v>18</v>
      </c>
      <c r="F22" s="84">
        <v>18</v>
      </c>
      <c r="G22" s="73" t="s">
        <v>86</v>
      </c>
      <c r="H22" s="77">
        <v>26532476</v>
      </c>
    </row>
    <row r="23" spans="2:8" ht="28.5" x14ac:dyDescent="0.25">
      <c r="B23" s="69">
        <v>45722</v>
      </c>
      <c r="C23" s="73" t="s">
        <v>83</v>
      </c>
      <c r="D23" s="73">
        <v>1</v>
      </c>
      <c r="E23" s="84">
        <v>36</v>
      </c>
      <c r="F23" s="84">
        <v>36</v>
      </c>
      <c r="G23" s="73" t="s">
        <v>87</v>
      </c>
      <c r="H23" s="77">
        <v>68457804</v>
      </c>
    </row>
    <row r="24" spans="2:8" ht="42.75" x14ac:dyDescent="0.25">
      <c r="B24" s="85">
        <v>45737</v>
      </c>
      <c r="C24" s="73" t="s">
        <v>111</v>
      </c>
      <c r="D24" s="86">
        <v>1</v>
      </c>
      <c r="E24" s="75">
        <v>8153.9</v>
      </c>
      <c r="F24" s="75">
        <v>8153.9</v>
      </c>
      <c r="G24" s="70" t="s">
        <v>88</v>
      </c>
      <c r="H24" s="76">
        <v>14940450</v>
      </c>
    </row>
    <row r="25" spans="2:8" ht="42.75" x14ac:dyDescent="0.25">
      <c r="B25" s="85">
        <v>45737</v>
      </c>
      <c r="C25" s="73" t="s">
        <v>112</v>
      </c>
      <c r="D25" s="86">
        <v>1</v>
      </c>
      <c r="E25" s="75">
        <v>6344.52</v>
      </c>
      <c r="F25" s="75">
        <v>6344.52</v>
      </c>
      <c r="G25" s="70" t="s">
        <v>121</v>
      </c>
      <c r="H25" s="87">
        <v>77110897</v>
      </c>
    </row>
    <row r="26" spans="2:8" ht="42.75" x14ac:dyDescent="0.25">
      <c r="B26" s="85">
        <v>45737</v>
      </c>
      <c r="C26" s="73" t="s">
        <v>113</v>
      </c>
      <c r="D26" s="86">
        <v>1</v>
      </c>
      <c r="E26" s="75">
        <v>54000</v>
      </c>
      <c r="F26" s="75">
        <v>54000</v>
      </c>
      <c r="G26" s="73" t="s">
        <v>89</v>
      </c>
      <c r="H26" s="76">
        <v>93899491</v>
      </c>
    </row>
    <row r="27" spans="2:8" ht="42.75" x14ac:dyDescent="0.25">
      <c r="B27" s="69">
        <v>45709</v>
      </c>
      <c r="C27" s="73" t="s">
        <v>90</v>
      </c>
      <c r="D27" s="73">
        <v>1</v>
      </c>
      <c r="E27" s="78">
        <v>200</v>
      </c>
      <c r="F27" s="78">
        <v>200</v>
      </c>
      <c r="G27" s="73" t="s">
        <v>98</v>
      </c>
      <c r="H27" s="76">
        <v>98173243</v>
      </c>
    </row>
    <row r="28" spans="2:8" ht="28.5" x14ac:dyDescent="0.25">
      <c r="B28" s="69">
        <v>45719</v>
      </c>
      <c r="C28" s="73" t="s">
        <v>91</v>
      </c>
      <c r="D28" s="73">
        <v>1</v>
      </c>
      <c r="E28" s="78">
        <v>325</v>
      </c>
      <c r="F28" s="78">
        <v>325</v>
      </c>
      <c r="G28" s="73" t="s">
        <v>99</v>
      </c>
      <c r="H28" s="76">
        <v>5498104</v>
      </c>
    </row>
    <row r="29" spans="2:8" ht="28.5" x14ac:dyDescent="0.25">
      <c r="B29" s="69">
        <v>45719</v>
      </c>
      <c r="C29" s="73" t="s">
        <v>92</v>
      </c>
      <c r="D29" s="73">
        <v>1</v>
      </c>
      <c r="E29" s="78">
        <v>518</v>
      </c>
      <c r="F29" s="78">
        <v>518</v>
      </c>
      <c r="G29" s="73" t="s">
        <v>100</v>
      </c>
      <c r="H29" s="79">
        <v>904945</v>
      </c>
    </row>
    <row r="30" spans="2:8" x14ac:dyDescent="0.25">
      <c r="B30" s="69">
        <v>45719</v>
      </c>
      <c r="C30" s="73" t="s">
        <v>85</v>
      </c>
      <c r="D30" s="73">
        <v>1</v>
      </c>
      <c r="E30" s="78">
        <v>18</v>
      </c>
      <c r="F30" s="78">
        <v>18</v>
      </c>
      <c r="G30" s="73" t="s">
        <v>86</v>
      </c>
      <c r="H30" s="76">
        <v>26532476</v>
      </c>
    </row>
    <row r="31" spans="2:8" ht="28.5" x14ac:dyDescent="0.25">
      <c r="B31" s="80">
        <v>45726</v>
      </c>
      <c r="C31" s="81" t="s">
        <v>93</v>
      </c>
      <c r="D31" s="81">
        <v>1</v>
      </c>
      <c r="E31" s="82">
        <v>1152</v>
      </c>
      <c r="F31" s="82">
        <v>1152</v>
      </c>
      <c r="G31" s="81" t="s">
        <v>101</v>
      </c>
      <c r="H31" s="83">
        <v>120311178</v>
      </c>
    </row>
    <row r="32" spans="2:8" x14ac:dyDescent="0.25">
      <c r="B32" s="69">
        <v>45728</v>
      </c>
      <c r="C32" s="73" t="s">
        <v>85</v>
      </c>
      <c r="D32" s="73">
        <v>1</v>
      </c>
      <c r="E32" s="84">
        <v>18</v>
      </c>
      <c r="F32" s="84">
        <v>18</v>
      </c>
      <c r="G32" s="73" t="s">
        <v>86</v>
      </c>
      <c r="H32" s="77">
        <v>26532476</v>
      </c>
    </row>
    <row r="33" spans="2:8" ht="28.5" x14ac:dyDescent="0.25">
      <c r="B33" s="69">
        <v>45729</v>
      </c>
      <c r="C33" s="73" t="s">
        <v>94</v>
      </c>
      <c r="D33" s="73">
        <v>1</v>
      </c>
      <c r="E33" s="84">
        <v>36</v>
      </c>
      <c r="F33" s="84">
        <v>36</v>
      </c>
      <c r="G33" s="73" t="s">
        <v>102</v>
      </c>
      <c r="H33" s="77">
        <v>68457804</v>
      </c>
    </row>
    <row r="34" spans="2:8" ht="42.75" x14ac:dyDescent="0.25">
      <c r="B34" s="69">
        <v>45740</v>
      </c>
      <c r="C34" s="73" t="s">
        <v>95</v>
      </c>
      <c r="D34" s="73">
        <v>1</v>
      </c>
      <c r="E34" s="84">
        <v>184.8</v>
      </c>
      <c r="F34" s="84">
        <v>184.8</v>
      </c>
      <c r="G34" s="73" t="s">
        <v>103</v>
      </c>
      <c r="H34" s="93" t="s">
        <v>115</v>
      </c>
    </row>
    <row r="35" spans="2:8" ht="42.75" x14ac:dyDescent="0.25">
      <c r="B35" s="69">
        <v>45740</v>
      </c>
      <c r="C35" s="73" t="s">
        <v>96</v>
      </c>
      <c r="D35" s="73">
        <v>1</v>
      </c>
      <c r="E35" s="84">
        <v>168.8</v>
      </c>
      <c r="F35" s="84">
        <v>168.8</v>
      </c>
      <c r="G35" s="73" t="s">
        <v>103</v>
      </c>
      <c r="H35" s="93" t="s">
        <v>115</v>
      </c>
    </row>
    <row r="36" spans="2:8" ht="42.75" x14ac:dyDescent="0.25">
      <c r="B36" s="69">
        <v>45740</v>
      </c>
      <c r="C36" s="73" t="s">
        <v>97</v>
      </c>
      <c r="D36" s="73">
        <v>1</v>
      </c>
      <c r="E36" s="84">
        <v>133.19999999999999</v>
      </c>
      <c r="F36" s="84">
        <v>133.19999999999999</v>
      </c>
      <c r="G36" s="73" t="s">
        <v>103</v>
      </c>
      <c r="H36" s="93" t="s">
        <v>115</v>
      </c>
    </row>
    <row r="37" spans="2:8" ht="86.25" thickBot="1" x14ac:dyDescent="0.3">
      <c r="B37" s="88" t="s">
        <v>105</v>
      </c>
      <c r="C37" s="89" t="s">
        <v>114</v>
      </c>
      <c r="D37" s="90">
        <v>1</v>
      </c>
      <c r="E37" s="91">
        <v>3057.14</v>
      </c>
      <c r="F37" s="91">
        <v>3057.14</v>
      </c>
      <c r="G37" s="89" t="s">
        <v>104</v>
      </c>
      <c r="H37" s="92">
        <v>86745204</v>
      </c>
    </row>
    <row r="38" spans="2:8" x14ac:dyDescent="0.25">
      <c r="D38" s="37"/>
    </row>
    <row r="39" spans="2:8" x14ac:dyDescent="0.25">
      <c r="D39" s="37"/>
    </row>
    <row r="40" spans="2:8" x14ac:dyDescent="0.25">
      <c r="D40" s="37"/>
    </row>
    <row r="41" spans="2:8" x14ac:dyDescent="0.25">
      <c r="D41" s="37"/>
    </row>
    <row r="42" spans="2:8" x14ac:dyDescent="0.25">
      <c r="D42" s="37"/>
    </row>
    <row r="43" spans="2:8" x14ac:dyDescent="0.25">
      <c r="D43" s="37"/>
    </row>
    <row r="44" spans="2:8" x14ac:dyDescent="0.25">
      <c r="D44" s="37"/>
    </row>
    <row r="45" spans="2:8" x14ac:dyDescent="0.25">
      <c r="D45" s="37"/>
    </row>
  </sheetData>
  <mergeCells count="5">
    <mergeCell ref="B5:H5"/>
    <mergeCell ref="B6:H6"/>
    <mergeCell ref="B7:H7"/>
    <mergeCell ref="B8:H8"/>
    <mergeCell ref="B9:H9"/>
  </mergeCells>
  <pageMargins left="0.7" right="0.7" top="0.75" bottom="0.75" header="0.3" footer="0.3"/>
  <pageSetup scale="46"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FD33B-407D-495C-B37B-16C48820824D}">
  <dimension ref="B2:H44"/>
  <sheetViews>
    <sheetView tabSelected="1" view="pageBreakPreview" zoomScale="60" zoomScaleNormal="82" workbookViewId="0">
      <selection activeCell="I13" sqref="I13"/>
    </sheetView>
  </sheetViews>
  <sheetFormatPr baseColWidth="10" defaultRowHeight="15" x14ac:dyDescent="0.25"/>
  <cols>
    <col min="1" max="1" width="11.42578125" style="3"/>
    <col min="2" max="2" width="15.42578125" style="3" bestFit="1" customWidth="1"/>
    <col min="3" max="3" width="75.140625" style="3" customWidth="1"/>
    <col min="4" max="4" width="21"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157" t="s">
        <v>0</v>
      </c>
      <c r="C5" s="157"/>
      <c r="D5" s="157"/>
      <c r="E5" s="157"/>
      <c r="F5" s="157"/>
      <c r="G5" s="157"/>
      <c r="H5" s="157"/>
    </row>
    <row r="6" spans="2:8" ht="15.75" x14ac:dyDescent="0.25">
      <c r="B6" s="157" t="s">
        <v>1</v>
      </c>
      <c r="C6" s="157"/>
      <c r="D6" s="157"/>
      <c r="E6" s="157"/>
      <c r="F6" s="157"/>
      <c r="G6" s="157"/>
      <c r="H6" s="157"/>
    </row>
    <row r="7" spans="2:8" ht="15.75" x14ac:dyDescent="0.25">
      <c r="B7" s="158" t="s">
        <v>9</v>
      </c>
      <c r="C7" s="158"/>
      <c r="D7" s="158"/>
      <c r="E7" s="158"/>
      <c r="F7" s="158"/>
      <c r="G7" s="158"/>
      <c r="H7" s="158"/>
    </row>
    <row r="8" spans="2:8" ht="15.75" x14ac:dyDescent="0.25">
      <c r="B8" s="159" t="s">
        <v>122</v>
      </c>
      <c r="C8" s="158"/>
      <c r="D8" s="158"/>
      <c r="E8" s="158"/>
      <c r="F8" s="158"/>
      <c r="G8" s="158"/>
      <c r="H8" s="158"/>
    </row>
    <row r="9" spans="2:8" ht="15.75" x14ac:dyDescent="0.25">
      <c r="B9" s="158" t="s">
        <v>123</v>
      </c>
      <c r="C9" s="158"/>
      <c r="D9" s="158"/>
      <c r="E9" s="158"/>
      <c r="F9" s="158"/>
      <c r="G9" s="158"/>
      <c r="H9" s="158"/>
    </row>
    <row r="10" spans="2:8" ht="15.75" thickBot="1" x14ac:dyDescent="0.3">
      <c r="B10" s="7"/>
      <c r="C10" s="7"/>
      <c r="D10" s="32"/>
      <c r="E10" s="7"/>
      <c r="F10" s="7"/>
      <c r="G10" s="7"/>
      <c r="H10" s="7"/>
    </row>
    <row r="11" spans="2:8" ht="30.75" thickBot="1" x14ac:dyDescent="0.3">
      <c r="B11" s="21" t="s">
        <v>2</v>
      </c>
      <c r="C11" s="21" t="s">
        <v>3</v>
      </c>
      <c r="D11" s="33" t="s">
        <v>4</v>
      </c>
      <c r="E11" s="21" t="s">
        <v>5</v>
      </c>
      <c r="F11" s="21" t="s">
        <v>6</v>
      </c>
      <c r="G11" s="21" t="s">
        <v>7</v>
      </c>
      <c r="H11" s="21" t="s">
        <v>8</v>
      </c>
    </row>
    <row r="12" spans="2:8" ht="72.75" thickBot="1" x14ac:dyDescent="0.25">
      <c r="B12" s="69">
        <v>45749</v>
      </c>
      <c r="C12" s="94" t="s">
        <v>155</v>
      </c>
      <c r="D12" s="65">
        <v>1</v>
      </c>
      <c r="E12" s="95">
        <v>33508.74</v>
      </c>
      <c r="F12" s="95">
        <v>33508.74</v>
      </c>
      <c r="G12" s="2" t="s">
        <v>124</v>
      </c>
      <c r="H12" s="68" t="s">
        <v>151</v>
      </c>
    </row>
    <row r="13" spans="2:8" ht="84" x14ac:dyDescent="0.25">
      <c r="B13" s="69">
        <v>45749</v>
      </c>
      <c r="C13" s="1" t="s">
        <v>156</v>
      </c>
      <c r="D13" s="71">
        <v>1</v>
      </c>
      <c r="E13" s="96">
        <v>37323.360000000001</v>
      </c>
      <c r="F13" s="96">
        <v>37323.360000000001</v>
      </c>
      <c r="G13" s="1" t="s">
        <v>124</v>
      </c>
      <c r="H13" s="68" t="s">
        <v>151</v>
      </c>
    </row>
    <row r="14" spans="2:8" ht="36" x14ac:dyDescent="0.25">
      <c r="B14" s="69">
        <v>45749</v>
      </c>
      <c r="C14" s="1" t="s">
        <v>157</v>
      </c>
      <c r="D14" s="71">
        <v>1</v>
      </c>
      <c r="E14" s="96">
        <v>3599</v>
      </c>
      <c r="F14" s="96">
        <v>3599</v>
      </c>
      <c r="G14" s="2" t="s">
        <v>125</v>
      </c>
      <c r="H14" s="76" t="s">
        <v>152</v>
      </c>
    </row>
    <row r="15" spans="2:8" ht="36" x14ac:dyDescent="0.25">
      <c r="B15" s="69">
        <v>45751</v>
      </c>
      <c r="C15" s="1" t="s">
        <v>158</v>
      </c>
      <c r="D15" s="71">
        <v>1</v>
      </c>
      <c r="E15" s="72">
        <v>1899.96</v>
      </c>
      <c r="F15" s="72">
        <v>1899.96</v>
      </c>
      <c r="G15" s="2" t="s">
        <v>126</v>
      </c>
      <c r="H15" s="76" t="s">
        <v>153</v>
      </c>
    </row>
    <row r="16" spans="2:8" ht="60.75" thickBot="1" x14ac:dyDescent="0.3">
      <c r="B16" s="69">
        <v>45751</v>
      </c>
      <c r="C16" s="1" t="s">
        <v>159</v>
      </c>
      <c r="D16" s="71">
        <v>1</v>
      </c>
      <c r="E16" s="72">
        <v>5000</v>
      </c>
      <c r="F16" s="72">
        <v>5000</v>
      </c>
      <c r="G16" s="1" t="s">
        <v>127</v>
      </c>
      <c r="H16" s="56">
        <v>321052</v>
      </c>
    </row>
    <row r="17" spans="2:8" ht="60" x14ac:dyDescent="0.25">
      <c r="B17" s="69">
        <v>45761</v>
      </c>
      <c r="C17" s="1" t="s">
        <v>160</v>
      </c>
      <c r="D17" s="73">
        <v>1</v>
      </c>
      <c r="E17" s="96">
        <v>5967</v>
      </c>
      <c r="F17" s="96">
        <v>5967</v>
      </c>
      <c r="G17" s="1" t="s">
        <v>78</v>
      </c>
      <c r="H17" s="68">
        <v>4005586</v>
      </c>
    </row>
    <row r="18" spans="2:8" ht="84.75" thickBot="1" x14ac:dyDescent="0.3">
      <c r="B18" s="69">
        <v>45761</v>
      </c>
      <c r="C18" s="1" t="s">
        <v>161</v>
      </c>
      <c r="D18" s="73">
        <v>1</v>
      </c>
      <c r="E18" s="96">
        <v>26766</v>
      </c>
      <c r="F18" s="96">
        <v>26766</v>
      </c>
      <c r="G18" s="1" t="s">
        <v>128</v>
      </c>
      <c r="H18" s="19">
        <v>99146193</v>
      </c>
    </row>
    <row r="19" spans="2:8" ht="60" x14ac:dyDescent="0.25">
      <c r="B19" s="69">
        <v>45761</v>
      </c>
      <c r="C19" s="1" t="s">
        <v>162</v>
      </c>
      <c r="D19" s="73">
        <v>1</v>
      </c>
      <c r="E19" s="96">
        <v>3660</v>
      </c>
      <c r="F19" s="96">
        <v>3660</v>
      </c>
      <c r="G19" s="2" t="s">
        <v>78</v>
      </c>
      <c r="H19" s="68">
        <v>4005586</v>
      </c>
    </row>
    <row r="20" spans="2:8" ht="96.75" thickBot="1" x14ac:dyDescent="0.3">
      <c r="B20" s="80">
        <v>45761</v>
      </c>
      <c r="C20" s="2" t="s">
        <v>163</v>
      </c>
      <c r="D20" s="73">
        <v>1</v>
      </c>
      <c r="E20" s="96">
        <v>13260</v>
      </c>
      <c r="F20" s="96">
        <v>13260</v>
      </c>
      <c r="G20" s="1" t="s">
        <v>129</v>
      </c>
      <c r="H20" s="76" t="s">
        <v>154</v>
      </c>
    </row>
    <row r="21" spans="2:8" ht="48" x14ac:dyDescent="0.25">
      <c r="B21" s="80">
        <v>45761</v>
      </c>
      <c r="C21" s="1" t="s">
        <v>164</v>
      </c>
      <c r="D21" s="81">
        <v>1</v>
      </c>
      <c r="E21" s="23">
        <v>7762.22</v>
      </c>
      <c r="F21" s="23">
        <v>7762.22</v>
      </c>
      <c r="G21" s="1" t="s">
        <v>124</v>
      </c>
      <c r="H21" s="68" t="s">
        <v>151</v>
      </c>
    </row>
    <row r="22" spans="2:8" ht="60" x14ac:dyDescent="0.25">
      <c r="B22" s="80">
        <v>45761</v>
      </c>
      <c r="C22" s="2" t="s">
        <v>165</v>
      </c>
      <c r="D22" s="73">
        <v>1</v>
      </c>
      <c r="E22" s="23">
        <v>7642.86</v>
      </c>
      <c r="F22" s="23">
        <v>7642.86</v>
      </c>
      <c r="G22" s="1" t="s">
        <v>130</v>
      </c>
      <c r="H22" s="77">
        <v>42721067</v>
      </c>
    </row>
    <row r="23" spans="2:8" ht="48" x14ac:dyDescent="0.25">
      <c r="B23" s="69">
        <v>45762</v>
      </c>
      <c r="C23" s="105" t="s">
        <v>166</v>
      </c>
      <c r="D23" s="106">
        <v>1</v>
      </c>
      <c r="E23" s="107">
        <v>3558.71</v>
      </c>
      <c r="F23" s="107">
        <v>3558.71</v>
      </c>
      <c r="G23" s="1" t="s">
        <v>131</v>
      </c>
      <c r="H23" s="77">
        <v>54894492</v>
      </c>
    </row>
    <row r="24" spans="2:8" ht="24" x14ac:dyDescent="0.25">
      <c r="B24" s="100">
        <v>45756</v>
      </c>
      <c r="C24" s="2" t="s">
        <v>132</v>
      </c>
      <c r="D24" s="2">
        <v>1</v>
      </c>
      <c r="E24" s="108">
        <v>420</v>
      </c>
      <c r="F24" s="108">
        <v>420</v>
      </c>
      <c r="G24" s="103" t="s">
        <v>141</v>
      </c>
      <c r="H24" s="18" t="s">
        <v>150</v>
      </c>
    </row>
    <row r="25" spans="2:8" ht="24" x14ac:dyDescent="0.25">
      <c r="B25" s="100">
        <v>45757</v>
      </c>
      <c r="C25" s="2" t="s">
        <v>133</v>
      </c>
      <c r="D25" s="2">
        <v>1</v>
      </c>
      <c r="E25" s="108">
        <v>175.25</v>
      </c>
      <c r="F25" s="108">
        <v>175.25</v>
      </c>
      <c r="G25" s="104" t="s">
        <v>142</v>
      </c>
      <c r="H25" s="2">
        <v>26532476</v>
      </c>
    </row>
    <row r="26" spans="2:8" ht="24" x14ac:dyDescent="0.25">
      <c r="B26" s="100">
        <v>45940</v>
      </c>
      <c r="C26" s="2" t="s">
        <v>134</v>
      </c>
      <c r="D26" s="2">
        <v>1</v>
      </c>
      <c r="E26" s="108">
        <v>293.44</v>
      </c>
      <c r="F26" s="108">
        <v>293.44</v>
      </c>
      <c r="G26" s="104" t="s">
        <v>126</v>
      </c>
      <c r="H26" s="2">
        <v>32375913</v>
      </c>
    </row>
    <row r="27" spans="2:8" ht="36" x14ac:dyDescent="0.25">
      <c r="B27" s="101">
        <v>45757</v>
      </c>
      <c r="C27" s="2" t="s">
        <v>135</v>
      </c>
      <c r="D27" s="2">
        <v>1</v>
      </c>
      <c r="E27" s="108">
        <v>152</v>
      </c>
      <c r="F27" s="108">
        <v>152</v>
      </c>
      <c r="G27" s="104" t="s">
        <v>143</v>
      </c>
      <c r="H27" s="97">
        <v>68142463</v>
      </c>
    </row>
    <row r="28" spans="2:8" ht="36" x14ac:dyDescent="0.25">
      <c r="B28" s="101">
        <v>45757</v>
      </c>
      <c r="C28" s="2" t="s">
        <v>136</v>
      </c>
      <c r="D28" s="2">
        <v>1</v>
      </c>
      <c r="E28" s="109">
        <v>2429.25</v>
      </c>
      <c r="F28" s="109">
        <v>2429.25</v>
      </c>
      <c r="G28" s="104" t="s">
        <v>144</v>
      </c>
      <c r="H28" s="2">
        <v>14940450</v>
      </c>
    </row>
    <row r="29" spans="2:8" ht="24" x14ac:dyDescent="0.25">
      <c r="B29" s="101">
        <v>45757</v>
      </c>
      <c r="C29" s="18" t="s">
        <v>137</v>
      </c>
      <c r="D29" s="18">
        <v>1</v>
      </c>
      <c r="E29" s="109">
        <v>136</v>
      </c>
      <c r="F29" s="109">
        <v>136</v>
      </c>
      <c r="G29" s="103" t="s">
        <v>145</v>
      </c>
      <c r="H29" s="18">
        <v>904945</v>
      </c>
    </row>
    <row r="30" spans="2:8" ht="24" x14ac:dyDescent="0.25">
      <c r="B30" s="101">
        <v>45758</v>
      </c>
      <c r="C30" s="18" t="s">
        <v>137</v>
      </c>
      <c r="D30" s="18">
        <v>1</v>
      </c>
      <c r="E30" s="110">
        <v>145</v>
      </c>
      <c r="F30" s="110">
        <v>145</v>
      </c>
      <c r="G30" s="103" t="s">
        <v>146</v>
      </c>
      <c r="H30" s="98">
        <v>3718069</v>
      </c>
    </row>
    <row r="31" spans="2:8" ht="24" x14ac:dyDescent="0.25">
      <c r="B31" s="102">
        <v>45758</v>
      </c>
      <c r="C31" s="18" t="s">
        <v>137</v>
      </c>
      <c r="D31" s="18">
        <v>1</v>
      </c>
      <c r="E31" s="111">
        <v>138</v>
      </c>
      <c r="F31" s="111">
        <v>138</v>
      </c>
      <c r="G31" s="103" t="s">
        <v>145</v>
      </c>
      <c r="H31" s="98">
        <v>904945</v>
      </c>
    </row>
    <row r="32" spans="2:8" ht="24" x14ac:dyDescent="0.25">
      <c r="B32" s="101">
        <v>45759</v>
      </c>
      <c r="C32" s="18" t="s">
        <v>134</v>
      </c>
      <c r="D32" s="18">
        <v>1</v>
      </c>
      <c r="E32" s="110">
        <v>289.89999999999998</v>
      </c>
      <c r="F32" s="110">
        <v>289.89999999999998</v>
      </c>
      <c r="G32" s="103" t="s">
        <v>144</v>
      </c>
      <c r="H32" s="98">
        <v>14940450</v>
      </c>
    </row>
    <row r="33" spans="2:8" ht="24" x14ac:dyDescent="0.25">
      <c r="B33" s="101">
        <v>45759</v>
      </c>
      <c r="C33" s="2" t="s">
        <v>134</v>
      </c>
      <c r="D33" s="2">
        <v>1</v>
      </c>
      <c r="E33" s="109">
        <v>80</v>
      </c>
      <c r="F33" s="109">
        <v>80</v>
      </c>
      <c r="G33" s="104" t="s">
        <v>147</v>
      </c>
      <c r="H33" s="2">
        <v>73999504</v>
      </c>
    </row>
    <row r="34" spans="2:8" ht="36" x14ac:dyDescent="0.25">
      <c r="B34" s="101">
        <v>45759</v>
      </c>
      <c r="C34" s="2" t="s">
        <v>138</v>
      </c>
      <c r="D34" s="2">
        <v>1</v>
      </c>
      <c r="E34" s="109">
        <v>145.5</v>
      </c>
      <c r="F34" s="109">
        <v>145.5</v>
      </c>
      <c r="G34" s="104" t="s">
        <v>148</v>
      </c>
      <c r="H34" s="2">
        <v>77110897</v>
      </c>
    </row>
    <row r="35" spans="2:8" ht="24" x14ac:dyDescent="0.25">
      <c r="B35" s="101">
        <v>45764</v>
      </c>
      <c r="C35" s="2" t="s">
        <v>139</v>
      </c>
      <c r="D35" s="2">
        <v>1</v>
      </c>
      <c r="E35" s="110">
        <v>153.5</v>
      </c>
      <c r="F35" s="110">
        <v>153.5</v>
      </c>
      <c r="G35" s="104" t="s">
        <v>149</v>
      </c>
      <c r="H35" s="99">
        <v>7378106</v>
      </c>
    </row>
    <row r="36" spans="2:8" ht="24" x14ac:dyDescent="0.25">
      <c r="B36" s="101">
        <v>45637</v>
      </c>
      <c r="C36" s="18" t="s">
        <v>140</v>
      </c>
      <c r="D36" s="18">
        <v>1</v>
      </c>
      <c r="E36" s="111">
        <v>550</v>
      </c>
      <c r="F36" s="111">
        <v>550</v>
      </c>
      <c r="G36" s="103" t="s">
        <v>149</v>
      </c>
      <c r="H36" s="98">
        <v>7378106</v>
      </c>
    </row>
    <row r="37" spans="2:8" x14ac:dyDescent="0.25">
      <c r="D37" s="37"/>
    </row>
    <row r="38" spans="2:8" x14ac:dyDescent="0.25">
      <c r="D38" s="37"/>
    </row>
    <row r="39" spans="2:8" x14ac:dyDescent="0.25">
      <c r="D39" s="37"/>
    </row>
    <row r="40" spans="2:8" x14ac:dyDescent="0.25">
      <c r="D40" s="37"/>
    </row>
    <row r="41" spans="2:8" x14ac:dyDescent="0.25">
      <c r="D41" s="37"/>
    </row>
    <row r="42" spans="2:8" x14ac:dyDescent="0.25">
      <c r="D42" s="37"/>
    </row>
    <row r="43" spans="2:8" x14ac:dyDescent="0.25">
      <c r="D43" s="37"/>
    </row>
    <row r="44" spans="2:8" x14ac:dyDescent="0.25">
      <c r="D44" s="37"/>
    </row>
  </sheetData>
  <mergeCells count="5">
    <mergeCell ref="B5:H5"/>
    <mergeCell ref="B6:H6"/>
    <mergeCell ref="B7:H7"/>
    <mergeCell ref="B8:H8"/>
    <mergeCell ref="B9:H9"/>
  </mergeCells>
  <pageMargins left="0.7" right="0.7" top="0.75" bottom="0.75" header="0.3" footer="0.3"/>
  <pageSetup scale="41" orientation="portrait" horizontalDpi="0" verticalDpi="0" r:id="rId1"/>
  <rowBreaks count="1" manualBreakCount="1">
    <brk id="3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907BC-A48F-4DD7-A61D-EB64B99538DF}">
  <dimension ref="B2:H48"/>
  <sheetViews>
    <sheetView tabSelected="1" view="pageBreakPreview" topLeftCell="A4" zoomScale="60" zoomScaleNormal="100" workbookViewId="0">
      <selection activeCell="I13" sqref="I13"/>
    </sheetView>
  </sheetViews>
  <sheetFormatPr baseColWidth="10" defaultRowHeight="15" x14ac:dyDescent="0.25"/>
  <cols>
    <col min="1" max="1" width="11.42578125" style="3"/>
    <col min="2" max="2" width="15.42578125" style="3" bestFit="1" customWidth="1"/>
    <col min="3" max="3" width="85.85546875" style="3" customWidth="1"/>
    <col min="4" max="4" width="18.85546875"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157" t="s">
        <v>0</v>
      </c>
      <c r="C5" s="157"/>
      <c r="D5" s="157"/>
      <c r="E5" s="157"/>
      <c r="F5" s="157"/>
      <c r="G5" s="157"/>
      <c r="H5" s="157"/>
    </row>
    <row r="6" spans="2:8" ht="15.75" x14ac:dyDescent="0.25">
      <c r="B6" s="157" t="s">
        <v>1</v>
      </c>
      <c r="C6" s="157"/>
      <c r="D6" s="157"/>
      <c r="E6" s="157"/>
      <c r="F6" s="157"/>
      <c r="G6" s="157"/>
      <c r="H6" s="157"/>
    </row>
    <row r="7" spans="2:8" ht="15.75" x14ac:dyDescent="0.25">
      <c r="B7" s="158" t="s">
        <v>9</v>
      </c>
      <c r="C7" s="158"/>
      <c r="D7" s="158"/>
      <c r="E7" s="158"/>
      <c r="F7" s="158"/>
      <c r="G7" s="158"/>
      <c r="H7" s="158"/>
    </row>
    <row r="8" spans="2:8" ht="15.75" x14ac:dyDescent="0.25">
      <c r="B8" s="159" t="s">
        <v>167</v>
      </c>
      <c r="C8" s="158"/>
      <c r="D8" s="158"/>
      <c r="E8" s="158"/>
      <c r="F8" s="158"/>
      <c r="G8" s="158"/>
      <c r="H8" s="158"/>
    </row>
    <row r="9" spans="2:8" ht="15.75" x14ac:dyDescent="0.25">
      <c r="B9" s="158" t="s">
        <v>168</v>
      </c>
      <c r="C9" s="158"/>
      <c r="D9" s="158"/>
      <c r="E9" s="158"/>
      <c r="F9" s="158"/>
      <c r="G9" s="158"/>
      <c r="H9" s="158"/>
    </row>
    <row r="10" spans="2:8" ht="15.75" thickBot="1" x14ac:dyDescent="0.3">
      <c r="B10" s="7"/>
      <c r="C10" s="7"/>
      <c r="D10" s="32"/>
      <c r="E10" s="7"/>
      <c r="F10" s="7"/>
      <c r="G10" s="7"/>
      <c r="H10" s="7"/>
    </row>
    <row r="11" spans="2:8" ht="30.75" thickBot="1" x14ac:dyDescent="0.3">
      <c r="B11" s="21" t="s">
        <v>2</v>
      </c>
      <c r="C11" s="21" t="s">
        <v>3</v>
      </c>
      <c r="D11" s="33" t="s">
        <v>4</v>
      </c>
      <c r="E11" s="21" t="s">
        <v>5</v>
      </c>
      <c r="F11" s="21" t="s">
        <v>6</v>
      </c>
      <c r="G11" s="21" t="s">
        <v>7</v>
      </c>
      <c r="H11" s="21" t="s">
        <v>8</v>
      </c>
    </row>
    <row r="12" spans="2:8" x14ac:dyDescent="0.25">
      <c r="B12" s="112">
        <v>45742</v>
      </c>
      <c r="C12" s="116" t="s">
        <v>85</v>
      </c>
      <c r="D12" s="116">
        <v>1</v>
      </c>
      <c r="E12" s="132">
        <v>18</v>
      </c>
      <c r="F12" s="132">
        <v>18</v>
      </c>
      <c r="G12" s="116" t="s">
        <v>86</v>
      </c>
      <c r="H12" s="117">
        <v>26532476</v>
      </c>
    </row>
    <row r="13" spans="2:8" ht="25.5" x14ac:dyDescent="0.25">
      <c r="B13" s="113">
        <v>45743</v>
      </c>
      <c r="C13" s="118" t="s">
        <v>94</v>
      </c>
      <c r="D13" s="118">
        <v>1</v>
      </c>
      <c r="E13" s="133">
        <v>72</v>
      </c>
      <c r="F13" s="133">
        <v>72</v>
      </c>
      <c r="G13" s="118" t="s">
        <v>102</v>
      </c>
      <c r="H13" s="114">
        <v>68457804</v>
      </c>
    </row>
    <row r="14" spans="2:8" x14ac:dyDescent="0.25">
      <c r="B14" s="113">
        <v>45747</v>
      </c>
      <c r="C14" s="118" t="s">
        <v>169</v>
      </c>
      <c r="D14" s="118">
        <v>1</v>
      </c>
      <c r="E14" s="133">
        <v>1637</v>
      </c>
      <c r="F14" s="133">
        <v>1637</v>
      </c>
      <c r="G14" s="118" t="s">
        <v>54</v>
      </c>
      <c r="H14" s="114">
        <v>120311178</v>
      </c>
    </row>
    <row r="15" spans="2:8" ht="25.5" x14ac:dyDescent="0.25">
      <c r="B15" s="113">
        <v>45748</v>
      </c>
      <c r="C15" s="118" t="s">
        <v>170</v>
      </c>
      <c r="D15" s="118">
        <v>1</v>
      </c>
      <c r="E15" s="133">
        <v>325</v>
      </c>
      <c r="F15" s="133">
        <v>325</v>
      </c>
      <c r="G15" s="118" t="s">
        <v>39</v>
      </c>
      <c r="H15" s="114">
        <v>5498104</v>
      </c>
    </row>
    <row r="16" spans="2:8" ht="25.5" x14ac:dyDescent="0.25">
      <c r="B16" s="113">
        <v>45750</v>
      </c>
      <c r="C16" s="118" t="s">
        <v>171</v>
      </c>
      <c r="D16" s="118">
        <v>1</v>
      </c>
      <c r="E16" s="134">
        <v>239.9</v>
      </c>
      <c r="F16" s="134">
        <v>239.9</v>
      </c>
      <c r="G16" s="118" t="s">
        <v>172</v>
      </c>
      <c r="H16" s="119">
        <v>14940450</v>
      </c>
    </row>
    <row r="17" spans="2:8" ht="25.5" x14ac:dyDescent="0.25">
      <c r="B17" s="113">
        <v>45750</v>
      </c>
      <c r="C17" s="118" t="s">
        <v>94</v>
      </c>
      <c r="D17" s="118">
        <v>1</v>
      </c>
      <c r="E17" s="134">
        <v>18</v>
      </c>
      <c r="F17" s="134">
        <v>18</v>
      </c>
      <c r="G17" s="118" t="s">
        <v>102</v>
      </c>
      <c r="H17" s="119">
        <v>68457804</v>
      </c>
    </row>
    <row r="18" spans="2:8" ht="25.5" x14ac:dyDescent="0.25">
      <c r="B18" s="113">
        <v>45756</v>
      </c>
      <c r="C18" s="118" t="s">
        <v>81</v>
      </c>
      <c r="D18" s="118">
        <v>1</v>
      </c>
      <c r="E18" s="134">
        <v>15</v>
      </c>
      <c r="F18" s="134">
        <v>15</v>
      </c>
      <c r="G18" s="118" t="s">
        <v>173</v>
      </c>
      <c r="H18" s="119">
        <v>12778419</v>
      </c>
    </row>
    <row r="19" spans="2:8" x14ac:dyDescent="0.25">
      <c r="B19" s="115">
        <v>45757</v>
      </c>
      <c r="C19" s="120" t="s">
        <v>169</v>
      </c>
      <c r="D19" s="120">
        <v>1</v>
      </c>
      <c r="E19" s="135">
        <v>175</v>
      </c>
      <c r="F19" s="135">
        <v>175</v>
      </c>
      <c r="G19" s="120" t="s">
        <v>174</v>
      </c>
      <c r="H19" s="121">
        <v>100738311</v>
      </c>
    </row>
    <row r="20" spans="2:8" x14ac:dyDescent="0.25">
      <c r="B20" s="115">
        <v>45757</v>
      </c>
      <c r="C20" s="120" t="s">
        <v>169</v>
      </c>
      <c r="D20" s="120">
        <v>1</v>
      </c>
      <c r="E20" s="135">
        <v>512</v>
      </c>
      <c r="F20" s="135">
        <v>512</v>
      </c>
      <c r="G20" s="120" t="s">
        <v>100</v>
      </c>
      <c r="H20" s="121">
        <v>904945</v>
      </c>
    </row>
    <row r="21" spans="2:8" x14ac:dyDescent="0.25">
      <c r="B21" s="115">
        <v>45762</v>
      </c>
      <c r="C21" s="120" t="s">
        <v>85</v>
      </c>
      <c r="D21" s="120">
        <v>1</v>
      </c>
      <c r="E21" s="135">
        <v>18</v>
      </c>
      <c r="F21" s="135">
        <v>18</v>
      </c>
      <c r="G21" s="120" t="s">
        <v>86</v>
      </c>
      <c r="H21" s="121">
        <v>26532476</v>
      </c>
    </row>
    <row r="22" spans="2:8" x14ac:dyDescent="0.25">
      <c r="B22" s="115">
        <v>45768</v>
      </c>
      <c r="C22" s="120" t="s">
        <v>85</v>
      </c>
      <c r="D22" s="120">
        <v>1</v>
      </c>
      <c r="E22" s="135">
        <v>18</v>
      </c>
      <c r="F22" s="135">
        <v>18</v>
      </c>
      <c r="G22" s="120" t="s">
        <v>86</v>
      </c>
      <c r="H22" s="121">
        <v>26532476</v>
      </c>
    </row>
    <row r="23" spans="2:8" ht="38.25" x14ac:dyDescent="0.25">
      <c r="B23" s="124">
        <v>45782</v>
      </c>
      <c r="C23" s="118" t="s">
        <v>194</v>
      </c>
      <c r="D23" s="118">
        <v>144</v>
      </c>
      <c r="E23" s="136">
        <f>F23/D23</f>
        <v>35</v>
      </c>
      <c r="F23" s="136">
        <v>5040</v>
      </c>
      <c r="G23" s="118" t="s">
        <v>175</v>
      </c>
      <c r="H23" s="119">
        <v>86751689</v>
      </c>
    </row>
    <row r="24" spans="2:8" ht="63.75" x14ac:dyDescent="0.25">
      <c r="B24" s="124">
        <v>45782</v>
      </c>
      <c r="C24" s="122" t="s">
        <v>195</v>
      </c>
      <c r="D24" s="118">
        <v>2</v>
      </c>
      <c r="E24" s="137">
        <f>F24/D24</f>
        <v>12123.32</v>
      </c>
      <c r="F24" s="137">
        <v>24246.639999999999</v>
      </c>
      <c r="G24" s="122" t="s">
        <v>176</v>
      </c>
      <c r="H24" s="123" t="s">
        <v>151</v>
      </c>
    </row>
    <row r="25" spans="2:8" ht="38.25" x14ac:dyDescent="0.25">
      <c r="B25" s="124">
        <v>45790</v>
      </c>
      <c r="C25" s="118" t="s">
        <v>196</v>
      </c>
      <c r="D25" s="118">
        <v>6</v>
      </c>
      <c r="E25" s="133">
        <f>F25/D25</f>
        <v>114.16666666666667</v>
      </c>
      <c r="F25" s="136">
        <v>685</v>
      </c>
      <c r="G25" s="118" t="s">
        <v>177</v>
      </c>
      <c r="H25" s="114">
        <v>70955077</v>
      </c>
    </row>
    <row r="26" spans="2:8" ht="38.25" x14ac:dyDescent="0.25">
      <c r="B26" s="113">
        <v>45790</v>
      </c>
      <c r="C26" s="122" t="s">
        <v>197</v>
      </c>
      <c r="D26" s="118">
        <v>44</v>
      </c>
      <c r="E26" s="137">
        <f>F26/D26</f>
        <v>152</v>
      </c>
      <c r="F26" s="137">
        <v>6688</v>
      </c>
      <c r="G26" s="122" t="s">
        <v>178</v>
      </c>
      <c r="H26" s="114" t="s">
        <v>179</v>
      </c>
    </row>
    <row r="27" spans="2:8" ht="63.75" x14ac:dyDescent="0.25">
      <c r="B27" s="113">
        <v>45790</v>
      </c>
      <c r="C27" s="122" t="s">
        <v>198</v>
      </c>
      <c r="D27" s="118">
        <v>1</v>
      </c>
      <c r="E27" s="137">
        <v>18400</v>
      </c>
      <c r="F27" s="137">
        <v>18400</v>
      </c>
      <c r="G27" s="122" t="s">
        <v>180</v>
      </c>
      <c r="H27" s="114">
        <v>86447920</v>
      </c>
    </row>
    <row r="28" spans="2:8" ht="63.75" x14ac:dyDescent="0.25">
      <c r="B28" s="113">
        <v>45790</v>
      </c>
      <c r="C28" s="122" t="s">
        <v>199</v>
      </c>
      <c r="D28" s="120">
        <v>1</v>
      </c>
      <c r="E28" s="137">
        <v>1920</v>
      </c>
      <c r="F28" s="137">
        <v>1920</v>
      </c>
      <c r="G28" s="118" t="s">
        <v>181</v>
      </c>
      <c r="H28" s="123">
        <v>371042593</v>
      </c>
    </row>
    <row r="29" spans="2:8" ht="89.25" x14ac:dyDescent="0.25">
      <c r="B29" s="113">
        <v>45790</v>
      </c>
      <c r="C29" s="118" t="s">
        <v>200</v>
      </c>
      <c r="D29" s="120">
        <v>1</v>
      </c>
      <c r="E29" s="137">
        <v>17550</v>
      </c>
      <c r="F29" s="137">
        <v>17550</v>
      </c>
      <c r="G29" s="122" t="s">
        <v>180</v>
      </c>
      <c r="H29" s="114">
        <v>86447920</v>
      </c>
    </row>
    <row r="30" spans="2:8" ht="63.75" x14ac:dyDescent="0.25">
      <c r="B30" s="113">
        <v>45790</v>
      </c>
      <c r="C30" s="118" t="s">
        <v>201</v>
      </c>
      <c r="D30" s="120">
        <v>1</v>
      </c>
      <c r="E30" s="136">
        <v>1800</v>
      </c>
      <c r="F30" s="136">
        <v>1800</v>
      </c>
      <c r="G30" s="122" t="s">
        <v>181</v>
      </c>
      <c r="H30" s="123">
        <v>371042593</v>
      </c>
    </row>
    <row r="31" spans="2:8" ht="51" x14ac:dyDescent="0.25">
      <c r="B31" s="113">
        <v>45790</v>
      </c>
      <c r="C31" s="122" t="s">
        <v>202</v>
      </c>
      <c r="D31" s="120">
        <v>1</v>
      </c>
      <c r="E31" s="137">
        <v>7300</v>
      </c>
      <c r="F31" s="137">
        <v>7300</v>
      </c>
      <c r="G31" s="118" t="s">
        <v>180</v>
      </c>
      <c r="H31" s="114">
        <v>86447920</v>
      </c>
    </row>
    <row r="32" spans="2:8" ht="38.25" x14ac:dyDescent="0.25">
      <c r="B32" s="113">
        <v>45790</v>
      </c>
      <c r="C32" s="118" t="s">
        <v>203</v>
      </c>
      <c r="D32" s="118">
        <v>1</v>
      </c>
      <c r="E32" s="137">
        <v>1080</v>
      </c>
      <c r="F32" s="137">
        <v>1080</v>
      </c>
      <c r="G32" s="122" t="s">
        <v>181</v>
      </c>
      <c r="H32" s="123">
        <v>371042593</v>
      </c>
    </row>
    <row r="33" spans="2:8" ht="38.25" x14ac:dyDescent="0.25">
      <c r="B33" s="113">
        <v>45798</v>
      </c>
      <c r="C33" s="122" t="s">
        <v>204</v>
      </c>
      <c r="D33" s="118">
        <v>1</v>
      </c>
      <c r="E33" s="137">
        <v>1468.72</v>
      </c>
      <c r="F33" s="137">
        <v>1468.72</v>
      </c>
      <c r="G33" s="118" t="s">
        <v>182</v>
      </c>
      <c r="H33" s="114">
        <v>38851040</v>
      </c>
    </row>
    <row r="34" spans="2:8" ht="36.75" customHeight="1" x14ac:dyDescent="0.25">
      <c r="B34" s="113">
        <v>45776</v>
      </c>
      <c r="C34" s="118" t="s">
        <v>85</v>
      </c>
      <c r="D34" s="118">
        <v>1</v>
      </c>
      <c r="E34" s="133">
        <v>18</v>
      </c>
      <c r="F34" s="133">
        <v>18</v>
      </c>
      <c r="G34" s="118" t="s">
        <v>86</v>
      </c>
      <c r="H34" s="114">
        <v>26532476</v>
      </c>
    </row>
    <row r="35" spans="2:8" ht="36.75" customHeight="1" x14ac:dyDescent="0.25">
      <c r="B35" s="113">
        <v>45807</v>
      </c>
      <c r="C35" s="118" t="s">
        <v>169</v>
      </c>
      <c r="D35" s="118">
        <v>1</v>
      </c>
      <c r="E35" s="133">
        <v>427</v>
      </c>
      <c r="F35" s="133">
        <v>427</v>
      </c>
      <c r="G35" s="118" t="s">
        <v>100</v>
      </c>
      <c r="H35" s="114">
        <v>904945</v>
      </c>
    </row>
    <row r="36" spans="2:8" x14ac:dyDescent="0.25">
      <c r="B36" s="113">
        <v>45784</v>
      </c>
      <c r="C36" s="118" t="s">
        <v>183</v>
      </c>
      <c r="D36" s="118">
        <v>1</v>
      </c>
      <c r="E36" s="133">
        <v>18</v>
      </c>
      <c r="F36" s="133">
        <v>18</v>
      </c>
      <c r="G36" s="118" t="s">
        <v>86</v>
      </c>
      <c r="H36" s="114">
        <v>26532476</v>
      </c>
    </row>
    <row r="37" spans="2:8" ht="25.5" x14ac:dyDescent="0.25">
      <c r="B37" s="113">
        <v>45785</v>
      </c>
      <c r="C37" s="118" t="s">
        <v>94</v>
      </c>
      <c r="D37" s="118">
        <v>1</v>
      </c>
      <c r="E37" s="133">
        <v>72</v>
      </c>
      <c r="F37" s="133">
        <v>72</v>
      </c>
      <c r="G37" s="118" t="s">
        <v>102</v>
      </c>
      <c r="H37" s="114">
        <v>68457804</v>
      </c>
    </row>
    <row r="38" spans="2:8" ht="25.5" x14ac:dyDescent="0.25">
      <c r="B38" s="113">
        <v>45785</v>
      </c>
      <c r="C38" s="118" t="s">
        <v>94</v>
      </c>
      <c r="D38" s="118">
        <v>1</v>
      </c>
      <c r="E38" s="134">
        <v>54</v>
      </c>
      <c r="F38" s="134">
        <v>54</v>
      </c>
      <c r="G38" s="118" t="s">
        <v>102</v>
      </c>
      <c r="H38" s="119">
        <v>68457804</v>
      </c>
    </row>
    <row r="39" spans="2:8" x14ac:dyDescent="0.25">
      <c r="B39" s="113">
        <v>45786</v>
      </c>
      <c r="C39" s="118" t="s">
        <v>169</v>
      </c>
      <c r="D39" s="118">
        <v>1</v>
      </c>
      <c r="E39" s="134">
        <v>931</v>
      </c>
      <c r="F39" s="134">
        <v>931</v>
      </c>
      <c r="G39" s="118" t="s">
        <v>187</v>
      </c>
      <c r="H39" s="119">
        <v>76412865</v>
      </c>
    </row>
    <row r="40" spans="2:8" x14ac:dyDescent="0.25">
      <c r="B40" s="113">
        <v>45424</v>
      </c>
      <c r="C40" s="118" t="s">
        <v>85</v>
      </c>
      <c r="D40" s="118">
        <v>1</v>
      </c>
      <c r="E40" s="134">
        <v>18</v>
      </c>
      <c r="F40" s="134">
        <v>18</v>
      </c>
      <c r="G40" s="118" t="s">
        <v>86</v>
      </c>
      <c r="H40" s="119">
        <v>26532476</v>
      </c>
    </row>
    <row r="41" spans="2:8" ht="25.5" x14ac:dyDescent="0.25">
      <c r="B41" s="115">
        <v>45778</v>
      </c>
      <c r="C41" s="120" t="s">
        <v>184</v>
      </c>
      <c r="D41" s="120">
        <v>1</v>
      </c>
      <c r="E41" s="135">
        <v>325</v>
      </c>
      <c r="F41" s="135">
        <v>325</v>
      </c>
      <c r="G41" s="120" t="s">
        <v>188</v>
      </c>
      <c r="H41" s="121">
        <v>5498104</v>
      </c>
    </row>
    <row r="42" spans="2:8" ht="25.5" x14ac:dyDescent="0.25">
      <c r="B42" s="115">
        <v>45792</v>
      </c>
      <c r="C42" s="120" t="s">
        <v>94</v>
      </c>
      <c r="D42" s="120">
        <v>1</v>
      </c>
      <c r="E42" s="135">
        <v>36</v>
      </c>
      <c r="F42" s="135">
        <v>36</v>
      </c>
      <c r="G42" s="120" t="s">
        <v>102</v>
      </c>
      <c r="H42" s="121">
        <v>68457804</v>
      </c>
    </row>
    <row r="43" spans="2:8" ht="25.5" x14ac:dyDescent="0.25">
      <c r="B43" s="115">
        <v>45793</v>
      </c>
      <c r="C43" s="120" t="s">
        <v>185</v>
      </c>
      <c r="D43" s="120">
        <v>1</v>
      </c>
      <c r="E43" s="135">
        <v>500</v>
      </c>
      <c r="F43" s="135">
        <v>500</v>
      </c>
      <c r="G43" s="120" t="s">
        <v>189</v>
      </c>
      <c r="H43" s="121">
        <v>66763940</v>
      </c>
    </row>
    <row r="44" spans="2:8" ht="25.5" x14ac:dyDescent="0.25">
      <c r="B44" s="115">
        <v>45795</v>
      </c>
      <c r="C44" s="120" t="s">
        <v>186</v>
      </c>
      <c r="D44" s="120">
        <v>1</v>
      </c>
      <c r="E44" s="135">
        <v>129</v>
      </c>
      <c r="F44" s="135">
        <v>129</v>
      </c>
      <c r="G44" s="120" t="s">
        <v>190</v>
      </c>
      <c r="H44" s="121">
        <v>97717088</v>
      </c>
    </row>
    <row r="45" spans="2:8" ht="51" x14ac:dyDescent="0.25">
      <c r="B45" s="124">
        <v>45805</v>
      </c>
      <c r="C45" s="122" t="s">
        <v>205</v>
      </c>
      <c r="D45" s="125">
        <v>1</v>
      </c>
      <c r="E45" s="137">
        <v>3240</v>
      </c>
      <c r="F45" s="137">
        <v>3240</v>
      </c>
      <c r="G45" s="122" t="s">
        <v>76</v>
      </c>
      <c r="H45" s="126">
        <v>4605586</v>
      </c>
    </row>
    <row r="46" spans="2:8" ht="38.25" x14ac:dyDescent="0.25">
      <c r="B46" s="124">
        <v>45805</v>
      </c>
      <c r="C46" s="122" t="s">
        <v>206</v>
      </c>
      <c r="D46" s="125">
        <v>1</v>
      </c>
      <c r="E46" s="137">
        <v>2500</v>
      </c>
      <c r="F46" s="137">
        <v>2500</v>
      </c>
      <c r="G46" s="122" t="s">
        <v>191</v>
      </c>
      <c r="H46" s="126">
        <v>89771125</v>
      </c>
    </row>
    <row r="47" spans="2:8" ht="38.25" x14ac:dyDescent="0.25">
      <c r="B47" s="124">
        <v>45805</v>
      </c>
      <c r="C47" s="118" t="s">
        <v>207</v>
      </c>
      <c r="D47" s="125">
        <v>1</v>
      </c>
      <c r="E47" s="136">
        <v>530.88</v>
      </c>
      <c r="F47" s="136">
        <v>530.88</v>
      </c>
      <c r="G47" s="122" t="s">
        <v>22</v>
      </c>
      <c r="H47" s="126">
        <v>108253686</v>
      </c>
    </row>
    <row r="48" spans="2:8" ht="39" thickBot="1" x14ac:dyDescent="0.3">
      <c r="B48" s="127">
        <v>45805</v>
      </c>
      <c r="C48" s="128" t="s">
        <v>208</v>
      </c>
      <c r="D48" s="129">
        <v>1</v>
      </c>
      <c r="E48" s="138">
        <v>53827.199999999997</v>
      </c>
      <c r="F48" s="138">
        <v>53827.199999999997</v>
      </c>
      <c r="G48" s="130" t="s">
        <v>192</v>
      </c>
      <c r="H48" s="131" t="s">
        <v>193</v>
      </c>
    </row>
  </sheetData>
  <mergeCells count="5">
    <mergeCell ref="B5:H5"/>
    <mergeCell ref="B6:H6"/>
    <mergeCell ref="B7:H7"/>
    <mergeCell ref="B8:H8"/>
    <mergeCell ref="B9:H9"/>
  </mergeCells>
  <pageMargins left="0.7" right="0.7" top="0.75" bottom="0.75" header="0.3" footer="0.3"/>
  <pageSetup scale="38"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DA23-84D6-4F62-A07E-75C6FE12F5A8}">
  <dimension ref="A2:H56"/>
  <sheetViews>
    <sheetView tabSelected="1" view="pageBreakPreview" zoomScale="60" zoomScaleNormal="100" workbookViewId="0">
      <selection activeCell="I13" sqref="I13"/>
    </sheetView>
  </sheetViews>
  <sheetFormatPr baseColWidth="10" defaultRowHeight="15" x14ac:dyDescent="0.25"/>
  <cols>
    <col min="1" max="1" width="11.42578125" style="3"/>
    <col min="2" max="2" width="15.42578125" style="3" bestFit="1" customWidth="1"/>
    <col min="3" max="3" width="81.42578125" style="3" customWidth="1"/>
    <col min="4" max="4" width="21.5703125"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157" t="s">
        <v>0</v>
      </c>
      <c r="C5" s="157"/>
      <c r="D5" s="157"/>
      <c r="E5" s="157"/>
      <c r="F5" s="157"/>
      <c r="G5" s="157"/>
      <c r="H5" s="157"/>
    </row>
    <row r="6" spans="2:8" ht="15.75" x14ac:dyDescent="0.25">
      <c r="B6" s="157" t="s">
        <v>1</v>
      </c>
      <c r="C6" s="157"/>
      <c r="D6" s="157"/>
      <c r="E6" s="157"/>
      <c r="F6" s="157"/>
      <c r="G6" s="157"/>
      <c r="H6" s="157"/>
    </row>
    <row r="7" spans="2:8" ht="15.75" x14ac:dyDescent="0.25">
      <c r="B7" s="158" t="s">
        <v>9</v>
      </c>
      <c r="C7" s="158"/>
      <c r="D7" s="158"/>
      <c r="E7" s="158"/>
      <c r="F7" s="158"/>
      <c r="G7" s="158"/>
      <c r="H7" s="158"/>
    </row>
    <row r="8" spans="2:8" ht="15.75" x14ac:dyDescent="0.25">
      <c r="B8" s="159" t="s">
        <v>209</v>
      </c>
      <c r="C8" s="158"/>
      <c r="D8" s="158"/>
      <c r="E8" s="158"/>
      <c r="F8" s="158"/>
      <c r="G8" s="158"/>
      <c r="H8" s="158"/>
    </row>
    <row r="9" spans="2:8" ht="15.75" x14ac:dyDescent="0.25">
      <c r="B9" s="158" t="s">
        <v>210</v>
      </c>
      <c r="C9" s="158"/>
      <c r="D9" s="158"/>
      <c r="E9" s="158"/>
      <c r="F9" s="158"/>
      <c r="G9" s="158"/>
      <c r="H9" s="158"/>
    </row>
    <row r="10" spans="2:8" ht="15.75" thickBot="1" x14ac:dyDescent="0.3">
      <c r="B10" s="7"/>
      <c r="C10" s="7"/>
      <c r="D10" s="32"/>
      <c r="E10" s="7"/>
      <c r="F10" s="7"/>
      <c r="G10" s="7"/>
      <c r="H10" s="7"/>
    </row>
    <row r="11" spans="2:8" ht="30.75" thickBot="1" x14ac:dyDescent="0.3">
      <c r="B11" s="147" t="s">
        <v>2</v>
      </c>
      <c r="C11" s="147" t="s">
        <v>3</v>
      </c>
      <c r="D11" s="148" t="s">
        <v>4</v>
      </c>
      <c r="E11" s="147" t="s">
        <v>5</v>
      </c>
      <c r="F11" s="147" t="s">
        <v>6</v>
      </c>
      <c r="G11" s="147" t="s">
        <v>7</v>
      </c>
      <c r="H11" s="147" t="s">
        <v>8</v>
      </c>
    </row>
    <row r="12" spans="2:8" ht="76.5" x14ac:dyDescent="0.25">
      <c r="B12" s="112">
        <v>45813</v>
      </c>
      <c r="C12" s="116" t="s">
        <v>244</v>
      </c>
      <c r="D12" s="116">
        <v>1</v>
      </c>
      <c r="E12" s="149">
        <v>775</v>
      </c>
      <c r="F12" s="149">
        <v>775</v>
      </c>
      <c r="G12" s="150" t="s">
        <v>211</v>
      </c>
      <c r="H12" s="117">
        <v>1000148564</v>
      </c>
    </row>
    <row r="13" spans="2:8" ht="72" x14ac:dyDescent="0.25">
      <c r="B13" s="113">
        <v>45813</v>
      </c>
      <c r="C13" s="1" t="s">
        <v>245</v>
      </c>
      <c r="D13" s="118">
        <v>1</v>
      </c>
      <c r="E13" s="96">
        <v>14929.88</v>
      </c>
      <c r="F13" s="96">
        <v>14929.88</v>
      </c>
      <c r="G13" s="122" t="s">
        <v>176</v>
      </c>
      <c r="H13" s="123" t="s">
        <v>151</v>
      </c>
    </row>
    <row r="14" spans="2:8" ht="36" x14ac:dyDescent="0.25">
      <c r="B14" s="113">
        <v>45813</v>
      </c>
      <c r="C14" s="1" t="s">
        <v>246</v>
      </c>
      <c r="D14" s="118">
        <v>1</v>
      </c>
      <c r="E14" s="96">
        <v>1500</v>
      </c>
      <c r="F14" s="96">
        <v>1500</v>
      </c>
      <c r="G14" s="2" t="s">
        <v>212</v>
      </c>
      <c r="H14" s="114">
        <v>23266876</v>
      </c>
    </row>
    <row r="15" spans="2:8" ht="48" x14ac:dyDescent="0.25">
      <c r="B15" s="113">
        <v>45813</v>
      </c>
      <c r="C15" s="1" t="s">
        <v>247</v>
      </c>
      <c r="D15" s="118">
        <v>1</v>
      </c>
      <c r="E15" s="96">
        <v>3540.89</v>
      </c>
      <c r="F15" s="96">
        <v>3540.89</v>
      </c>
      <c r="G15" s="1" t="s">
        <v>213</v>
      </c>
      <c r="H15" s="114">
        <v>52298477</v>
      </c>
    </row>
    <row r="16" spans="2:8" x14ac:dyDescent="0.25">
      <c r="B16" s="39">
        <v>45799</v>
      </c>
      <c r="C16" s="2" t="s">
        <v>214</v>
      </c>
      <c r="D16" s="118">
        <v>1</v>
      </c>
      <c r="E16" s="140">
        <v>79.599999999999994</v>
      </c>
      <c r="F16" s="140">
        <v>79.599999999999994</v>
      </c>
      <c r="G16" s="2" t="s">
        <v>86</v>
      </c>
      <c r="H16" s="20">
        <v>26532476</v>
      </c>
    </row>
    <row r="17" spans="1:8" ht="24" x14ac:dyDescent="0.25">
      <c r="B17" s="39">
        <v>45799</v>
      </c>
      <c r="C17" s="2" t="s">
        <v>215</v>
      </c>
      <c r="D17" s="118">
        <v>1</v>
      </c>
      <c r="E17" s="140">
        <v>114.95</v>
      </c>
      <c r="F17" s="140">
        <v>114.95</v>
      </c>
      <c r="G17" s="2" t="s">
        <v>222</v>
      </c>
      <c r="H17" s="20">
        <v>14940450</v>
      </c>
    </row>
    <row r="18" spans="1:8" x14ac:dyDescent="0.25">
      <c r="B18" s="39">
        <v>45799</v>
      </c>
      <c r="C18" s="2" t="s">
        <v>216</v>
      </c>
      <c r="D18" s="120">
        <v>1</v>
      </c>
      <c r="E18" s="140">
        <v>398</v>
      </c>
      <c r="F18" s="140">
        <v>398</v>
      </c>
      <c r="G18" s="2" t="s">
        <v>223</v>
      </c>
      <c r="H18" s="151">
        <v>7993765</v>
      </c>
    </row>
    <row r="19" spans="1:8" ht="24" x14ac:dyDescent="0.25">
      <c r="B19" s="40">
        <v>45801</v>
      </c>
      <c r="C19" s="18" t="s">
        <v>186</v>
      </c>
      <c r="D19" s="120">
        <v>1</v>
      </c>
      <c r="E19" s="141">
        <v>324</v>
      </c>
      <c r="F19" s="141">
        <v>324</v>
      </c>
      <c r="G19" s="18" t="s">
        <v>224</v>
      </c>
      <c r="H19" s="19">
        <v>77791649</v>
      </c>
    </row>
    <row r="20" spans="1:8" x14ac:dyDescent="0.25">
      <c r="B20" s="39">
        <v>45798</v>
      </c>
      <c r="C20" s="2" t="s">
        <v>217</v>
      </c>
      <c r="D20" s="120">
        <v>1</v>
      </c>
      <c r="E20" s="139">
        <v>18</v>
      </c>
      <c r="F20" s="139">
        <v>18</v>
      </c>
      <c r="G20" s="2" t="s">
        <v>86</v>
      </c>
      <c r="H20" s="152">
        <v>26532476</v>
      </c>
    </row>
    <row r="21" spans="1:8" x14ac:dyDescent="0.25">
      <c r="B21" s="39">
        <v>45806</v>
      </c>
      <c r="C21" s="2" t="s">
        <v>218</v>
      </c>
      <c r="D21" s="120">
        <v>1</v>
      </c>
      <c r="E21" s="139">
        <v>80</v>
      </c>
      <c r="F21" s="139">
        <v>80</v>
      </c>
      <c r="G21" s="2" t="s">
        <v>225</v>
      </c>
      <c r="H21" s="152">
        <v>69723125</v>
      </c>
    </row>
    <row r="22" spans="1:8" ht="24" x14ac:dyDescent="0.25">
      <c r="B22" s="39">
        <v>45806</v>
      </c>
      <c r="C22" s="2" t="s">
        <v>219</v>
      </c>
      <c r="D22" s="118">
        <v>1</v>
      </c>
      <c r="E22" s="139">
        <v>90</v>
      </c>
      <c r="F22" s="139">
        <v>90</v>
      </c>
      <c r="G22" s="2" t="s">
        <v>226</v>
      </c>
      <c r="H22" s="152">
        <v>68457804</v>
      </c>
    </row>
    <row r="23" spans="1:8" x14ac:dyDescent="0.25">
      <c r="B23" s="39">
        <v>45807</v>
      </c>
      <c r="C23" s="2" t="s">
        <v>220</v>
      </c>
      <c r="D23" s="118">
        <v>1</v>
      </c>
      <c r="E23" s="139">
        <v>716</v>
      </c>
      <c r="F23" s="139">
        <v>716</v>
      </c>
      <c r="G23" s="2" t="s">
        <v>227</v>
      </c>
      <c r="H23" s="152">
        <v>76412865</v>
      </c>
    </row>
    <row r="24" spans="1:8" ht="24" x14ac:dyDescent="0.25">
      <c r="B24" s="39">
        <v>45810</v>
      </c>
      <c r="C24" s="2" t="s">
        <v>221</v>
      </c>
      <c r="D24" s="118">
        <v>1</v>
      </c>
      <c r="E24" s="139">
        <v>325</v>
      </c>
      <c r="F24" s="139">
        <v>325</v>
      </c>
      <c r="G24" s="2" t="s">
        <v>99</v>
      </c>
      <c r="H24" s="152">
        <v>5498104</v>
      </c>
    </row>
    <row r="25" spans="1:8" ht="51" x14ac:dyDescent="0.25">
      <c r="B25" s="113">
        <v>45813</v>
      </c>
      <c r="C25" s="122" t="s">
        <v>248</v>
      </c>
      <c r="D25" s="118">
        <v>1</v>
      </c>
      <c r="E25" s="96">
        <v>3235.95</v>
      </c>
      <c r="F25" s="96">
        <v>3235.95</v>
      </c>
      <c r="G25" s="2" t="s">
        <v>228</v>
      </c>
      <c r="H25" s="114">
        <v>6799981</v>
      </c>
    </row>
    <row r="26" spans="1:8" ht="36" x14ac:dyDescent="0.2">
      <c r="A26" s="142"/>
      <c r="B26" s="12">
        <v>45814</v>
      </c>
      <c r="C26" s="2" t="s">
        <v>249</v>
      </c>
      <c r="D26" s="118">
        <v>1</v>
      </c>
      <c r="E26" s="23">
        <v>4711.17</v>
      </c>
      <c r="F26" s="23">
        <v>4711.17</v>
      </c>
      <c r="G26" s="122" t="s">
        <v>88</v>
      </c>
      <c r="H26" s="114">
        <v>14940450</v>
      </c>
    </row>
    <row r="27" spans="1:8" ht="72" x14ac:dyDescent="0.2">
      <c r="A27" s="142"/>
      <c r="B27" s="12">
        <v>45814</v>
      </c>
      <c r="C27" s="2" t="s">
        <v>250</v>
      </c>
      <c r="D27" s="120">
        <v>1</v>
      </c>
      <c r="E27" s="23">
        <v>2656.5</v>
      </c>
      <c r="F27" s="23">
        <v>2656.5</v>
      </c>
      <c r="G27" s="1" t="s">
        <v>229</v>
      </c>
      <c r="H27" s="123">
        <v>93648324</v>
      </c>
    </row>
    <row r="28" spans="1:8" ht="72" x14ac:dyDescent="0.2">
      <c r="A28" s="142"/>
      <c r="B28" s="12">
        <v>45814</v>
      </c>
      <c r="C28" s="2" t="s">
        <v>251</v>
      </c>
      <c r="D28" s="120">
        <v>1</v>
      </c>
      <c r="E28" s="23">
        <v>4875.1099999999997</v>
      </c>
      <c r="F28" s="23">
        <v>4875.1099999999997</v>
      </c>
      <c r="G28" s="1" t="s">
        <v>211</v>
      </c>
      <c r="H28" s="114">
        <v>1000148564</v>
      </c>
    </row>
    <row r="29" spans="1:8" ht="72" x14ac:dyDescent="0.2">
      <c r="A29" s="142"/>
      <c r="B29" s="12">
        <v>45817</v>
      </c>
      <c r="C29" s="2" t="s">
        <v>243</v>
      </c>
      <c r="D29" s="120">
        <v>1</v>
      </c>
      <c r="E29" s="23">
        <v>24998</v>
      </c>
      <c r="F29" s="23">
        <v>24998</v>
      </c>
      <c r="G29" s="1" t="s">
        <v>230</v>
      </c>
      <c r="H29" s="114" t="s">
        <v>234</v>
      </c>
    </row>
    <row r="30" spans="1:8" ht="96" x14ac:dyDescent="0.2">
      <c r="A30" s="142"/>
      <c r="B30" s="12">
        <v>45817</v>
      </c>
      <c r="C30" s="1" t="s">
        <v>242</v>
      </c>
      <c r="D30" s="118">
        <v>1</v>
      </c>
      <c r="E30" s="96">
        <v>17433.400000000001</v>
      </c>
      <c r="F30" s="96">
        <v>17433.400000000001</v>
      </c>
      <c r="G30" s="1" t="s">
        <v>230</v>
      </c>
      <c r="H30" s="114" t="s">
        <v>234</v>
      </c>
    </row>
    <row r="31" spans="1:8" ht="72" x14ac:dyDescent="0.2">
      <c r="A31" s="142"/>
      <c r="B31" s="12">
        <v>45817</v>
      </c>
      <c r="C31" s="1" t="s">
        <v>241</v>
      </c>
      <c r="D31" s="118">
        <v>1</v>
      </c>
      <c r="E31" s="96">
        <v>2015</v>
      </c>
      <c r="F31" s="96">
        <v>2015</v>
      </c>
      <c r="G31" s="2" t="s">
        <v>230</v>
      </c>
      <c r="H31" s="114" t="s">
        <v>234</v>
      </c>
    </row>
    <row r="32" spans="1:8" ht="60" x14ac:dyDescent="0.25">
      <c r="B32" s="113">
        <v>45820</v>
      </c>
      <c r="C32" s="1" t="s">
        <v>240</v>
      </c>
      <c r="D32" s="118">
        <v>1</v>
      </c>
      <c r="E32" s="96">
        <v>722.2</v>
      </c>
      <c r="F32" s="96">
        <v>722.2</v>
      </c>
      <c r="G32" s="122" t="s">
        <v>22</v>
      </c>
      <c r="H32" s="126">
        <v>108253686</v>
      </c>
    </row>
    <row r="33" spans="2:8" ht="120" x14ac:dyDescent="0.25">
      <c r="B33" s="113">
        <v>45820</v>
      </c>
      <c r="C33" s="1" t="s">
        <v>239</v>
      </c>
      <c r="D33" s="118">
        <v>1</v>
      </c>
      <c r="E33" s="96">
        <v>5732.14</v>
      </c>
      <c r="F33" s="96">
        <v>5732.14</v>
      </c>
      <c r="G33" s="2" t="s">
        <v>231</v>
      </c>
      <c r="H33" s="114">
        <v>94718402</v>
      </c>
    </row>
    <row r="34" spans="2:8" ht="60" x14ac:dyDescent="0.25">
      <c r="B34" s="113">
        <v>45824</v>
      </c>
      <c r="C34" s="2" t="s">
        <v>238</v>
      </c>
      <c r="D34" s="118">
        <v>1</v>
      </c>
      <c r="E34" s="96">
        <v>13508.75</v>
      </c>
      <c r="F34" s="96">
        <v>13508.75</v>
      </c>
      <c r="G34" s="2" t="s">
        <v>232</v>
      </c>
      <c r="H34" s="114">
        <v>49373838</v>
      </c>
    </row>
    <row r="35" spans="2:8" ht="96" x14ac:dyDescent="0.25">
      <c r="B35" s="113">
        <v>45833</v>
      </c>
      <c r="C35" s="2" t="s">
        <v>237</v>
      </c>
      <c r="D35" s="118">
        <v>1</v>
      </c>
      <c r="E35" s="143">
        <v>16051.87</v>
      </c>
      <c r="F35" s="143">
        <v>16051.87</v>
      </c>
      <c r="G35" s="122" t="s">
        <v>176</v>
      </c>
      <c r="H35" s="123" t="s">
        <v>151</v>
      </c>
    </row>
    <row r="36" spans="2:8" ht="36" x14ac:dyDescent="0.25">
      <c r="B36" s="113">
        <v>45833</v>
      </c>
      <c r="C36" s="2" t="s">
        <v>236</v>
      </c>
      <c r="D36" s="118">
        <v>1</v>
      </c>
      <c r="E36" s="143">
        <v>4700</v>
      </c>
      <c r="F36" s="143">
        <v>4700</v>
      </c>
      <c r="G36" s="1" t="s">
        <v>233</v>
      </c>
      <c r="H36" s="119">
        <v>1532227</v>
      </c>
    </row>
    <row r="37" spans="2:8" ht="84.75" thickBot="1" x14ac:dyDescent="0.3">
      <c r="B37" s="153">
        <v>45833</v>
      </c>
      <c r="C37" s="154" t="s">
        <v>235</v>
      </c>
      <c r="D37" s="130">
        <v>1</v>
      </c>
      <c r="E37" s="155">
        <v>79874.720000000001</v>
      </c>
      <c r="F37" s="155">
        <v>79874.720000000001</v>
      </c>
      <c r="G37" s="128" t="s">
        <v>176</v>
      </c>
      <c r="H37" s="156" t="s">
        <v>151</v>
      </c>
    </row>
    <row r="48" spans="2:8" x14ac:dyDescent="0.25">
      <c r="F48" s="144"/>
    </row>
    <row r="49" spans="6:6" x14ac:dyDescent="0.25">
      <c r="F49" s="144"/>
    </row>
    <row r="50" spans="6:6" x14ac:dyDescent="0.25">
      <c r="F50" s="144"/>
    </row>
    <row r="51" spans="6:6" x14ac:dyDescent="0.25">
      <c r="F51" s="145"/>
    </row>
    <row r="52" spans="6:6" x14ac:dyDescent="0.25">
      <c r="F52" s="146"/>
    </row>
    <row r="53" spans="6:6" x14ac:dyDescent="0.25">
      <c r="F53" s="146"/>
    </row>
    <row r="54" spans="6:6" x14ac:dyDescent="0.25">
      <c r="F54" s="146"/>
    </row>
    <row r="55" spans="6:6" x14ac:dyDescent="0.25">
      <c r="F55" s="146"/>
    </row>
    <row r="56" spans="6:6" x14ac:dyDescent="0.25">
      <c r="F56" s="146"/>
    </row>
  </sheetData>
  <mergeCells count="5">
    <mergeCell ref="B5:H5"/>
    <mergeCell ref="B6:H6"/>
    <mergeCell ref="B7:H7"/>
    <mergeCell ref="B8:H8"/>
    <mergeCell ref="B9:H9"/>
  </mergeCells>
  <pageMargins left="0.7" right="0.7" top="0.75" bottom="0.75" header="0.3" footer="0.3"/>
  <pageSetup scale="45"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4EBD3-01C9-4E15-AA4E-F70BDF72D8EF}">
  <dimension ref="A1:H43"/>
  <sheetViews>
    <sheetView tabSelected="1" view="pageBreakPreview" zoomScale="60" zoomScaleNormal="100" workbookViewId="0">
      <selection activeCell="I13" sqref="I13"/>
    </sheetView>
  </sheetViews>
  <sheetFormatPr baseColWidth="10" defaultColWidth="11.5703125" defaultRowHeight="15" x14ac:dyDescent="0.25"/>
  <cols>
    <col min="2" max="2" width="14.5703125" customWidth="1"/>
    <col min="3" max="3" width="57.5703125" customWidth="1"/>
    <col min="4" max="4" width="15.28515625" customWidth="1"/>
    <col min="5" max="5" width="17.140625" customWidth="1"/>
    <col min="6" max="6" width="12.85546875" customWidth="1"/>
    <col min="7" max="7" width="19.140625" customWidth="1"/>
    <col min="8" max="8" width="16.7109375" customWidth="1"/>
  </cols>
  <sheetData>
    <row r="1" spans="1:8" x14ac:dyDescent="0.25">
      <c r="A1" s="3"/>
      <c r="B1" s="3"/>
      <c r="C1" s="3"/>
      <c r="D1" s="34"/>
      <c r="E1" s="3"/>
      <c r="F1" s="3"/>
      <c r="G1" s="3"/>
      <c r="H1" s="3"/>
    </row>
    <row r="2" spans="1:8" x14ac:dyDescent="0.25">
      <c r="A2" s="3"/>
      <c r="B2" s="6"/>
      <c r="C2" s="6"/>
      <c r="D2" s="31"/>
      <c r="E2" s="6"/>
      <c r="F2" s="6"/>
      <c r="G2" s="6"/>
      <c r="H2" s="6"/>
    </row>
    <row r="3" spans="1:8" x14ac:dyDescent="0.25">
      <c r="A3" s="3"/>
      <c r="B3" s="6"/>
      <c r="C3" s="6"/>
      <c r="D3" s="31"/>
      <c r="E3" s="6"/>
      <c r="F3" s="6"/>
      <c r="G3" s="6"/>
      <c r="H3" s="6"/>
    </row>
    <row r="4" spans="1:8" x14ac:dyDescent="0.25">
      <c r="A4" s="3"/>
      <c r="B4" s="6"/>
      <c r="C4" s="6"/>
      <c r="D4" s="31"/>
      <c r="E4" s="6"/>
      <c r="F4" s="6"/>
      <c r="G4" s="6"/>
      <c r="H4" s="6"/>
    </row>
    <row r="5" spans="1:8" ht="15.75" x14ac:dyDescent="0.25">
      <c r="A5" s="3"/>
      <c r="B5" s="157" t="s">
        <v>0</v>
      </c>
      <c r="C5" s="157"/>
      <c r="D5" s="157"/>
      <c r="E5" s="157"/>
      <c r="F5" s="157"/>
      <c r="G5" s="157"/>
      <c r="H5" s="157"/>
    </row>
    <row r="6" spans="1:8" ht="15.75" x14ac:dyDescent="0.25">
      <c r="A6" s="3"/>
      <c r="B6" s="157" t="s">
        <v>1</v>
      </c>
      <c r="C6" s="157"/>
      <c r="D6" s="157"/>
      <c r="E6" s="157"/>
      <c r="F6" s="157"/>
      <c r="G6" s="157"/>
      <c r="H6" s="157"/>
    </row>
    <row r="7" spans="1:8" ht="15.75" x14ac:dyDescent="0.25">
      <c r="A7" s="3"/>
      <c r="B7" s="158" t="s">
        <v>9</v>
      </c>
      <c r="C7" s="158"/>
      <c r="D7" s="158"/>
      <c r="E7" s="158"/>
      <c r="F7" s="158"/>
      <c r="G7" s="158"/>
      <c r="H7" s="158"/>
    </row>
    <row r="8" spans="1:8" ht="15.75" x14ac:dyDescent="0.25">
      <c r="A8" s="3"/>
      <c r="B8" s="159" t="s">
        <v>252</v>
      </c>
      <c r="C8" s="158"/>
      <c r="D8" s="158"/>
      <c r="E8" s="158"/>
      <c r="F8" s="158"/>
      <c r="G8" s="158"/>
      <c r="H8" s="158"/>
    </row>
    <row r="9" spans="1:8" ht="15.75" x14ac:dyDescent="0.25">
      <c r="A9" s="3"/>
      <c r="B9" s="158" t="s">
        <v>253</v>
      </c>
      <c r="C9" s="158"/>
      <c r="D9" s="158"/>
      <c r="E9" s="158"/>
      <c r="F9" s="158"/>
      <c r="G9" s="158"/>
      <c r="H9" s="158"/>
    </row>
    <row r="10" spans="1:8" ht="15.75" thickBot="1" x14ac:dyDescent="0.3">
      <c r="A10" s="3"/>
      <c r="B10" s="7"/>
      <c r="C10" s="7"/>
      <c r="D10" s="32"/>
      <c r="E10" s="7"/>
      <c r="F10" s="7"/>
      <c r="G10" s="7"/>
      <c r="H10" s="7"/>
    </row>
    <row r="11" spans="1:8" ht="30.75" thickBot="1" x14ac:dyDescent="0.3">
      <c r="A11" s="3"/>
      <c r="B11" s="21" t="s">
        <v>2</v>
      </c>
      <c r="C11" s="21" t="s">
        <v>3</v>
      </c>
      <c r="D11" s="33" t="s">
        <v>4</v>
      </c>
      <c r="E11" s="21" t="s">
        <v>5</v>
      </c>
      <c r="F11" s="21" t="s">
        <v>6</v>
      </c>
      <c r="G11" s="21" t="s">
        <v>7</v>
      </c>
      <c r="H11" s="21" t="s">
        <v>8</v>
      </c>
    </row>
    <row r="12" spans="1:8" x14ac:dyDescent="0.25">
      <c r="A12" s="3"/>
      <c r="B12" s="38">
        <v>45811</v>
      </c>
      <c r="C12" s="10" t="s">
        <v>254</v>
      </c>
      <c r="D12" s="10">
        <v>11</v>
      </c>
      <c r="E12" s="160">
        <v>18</v>
      </c>
      <c r="F12" s="160">
        <v>18</v>
      </c>
      <c r="G12" s="10" t="s">
        <v>86</v>
      </c>
      <c r="H12" s="161">
        <v>26532476</v>
      </c>
    </row>
    <row r="13" spans="1:8" ht="24" x14ac:dyDescent="0.25">
      <c r="A13" s="3"/>
      <c r="B13" s="39">
        <v>45813</v>
      </c>
      <c r="C13" s="14" t="s">
        <v>255</v>
      </c>
      <c r="D13" s="1">
        <v>1</v>
      </c>
      <c r="E13" s="162">
        <v>36</v>
      </c>
      <c r="F13" s="162">
        <v>36</v>
      </c>
      <c r="G13" s="2" t="s">
        <v>226</v>
      </c>
      <c r="H13" s="20">
        <v>68457804</v>
      </c>
    </row>
    <row r="14" spans="1:8" ht="24" x14ac:dyDescent="0.25">
      <c r="A14" s="3"/>
      <c r="B14" s="39">
        <v>45813</v>
      </c>
      <c r="C14" s="2" t="s">
        <v>256</v>
      </c>
      <c r="D14" s="2">
        <v>1</v>
      </c>
      <c r="E14" s="22">
        <v>671</v>
      </c>
      <c r="F14" s="22">
        <v>671</v>
      </c>
      <c r="G14" s="2" t="s">
        <v>257</v>
      </c>
      <c r="H14" s="151">
        <v>120182858</v>
      </c>
    </row>
    <row r="15" spans="1:8" x14ac:dyDescent="0.25">
      <c r="A15" s="3"/>
      <c r="B15" s="40">
        <v>45817</v>
      </c>
      <c r="C15" s="2" t="s">
        <v>254</v>
      </c>
      <c r="D15" s="2">
        <v>1</v>
      </c>
      <c r="E15" s="162">
        <v>18</v>
      </c>
      <c r="F15" s="162">
        <v>18</v>
      </c>
      <c r="G15" s="18" t="s">
        <v>86</v>
      </c>
      <c r="H15" s="19">
        <v>26532476</v>
      </c>
    </row>
    <row r="16" spans="1:8" ht="24" x14ac:dyDescent="0.25">
      <c r="A16" s="3"/>
      <c r="B16" s="39">
        <v>45818</v>
      </c>
      <c r="C16" s="2" t="s">
        <v>258</v>
      </c>
      <c r="D16" s="2">
        <v>1</v>
      </c>
      <c r="E16" s="162">
        <v>70</v>
      </c>
      <c r="F16" s="162">
        <v>70</v>
      </c>
      <c r="G16" s="2" t="s">
        <v>141</v>
      </c>
      <c r="H16" s="152" t="s">
        <v>259</v>
      </c>
    </row>
    <row r="17" spans="1:8" ht="24" x14ac:dyDescent="0.25">
      <c r="A17" s="3"/>
      <c r="B17" s="39">
        <v>45820</v>
      </c>
      <c r="C17" s="2" t="s">
        <v>260</v>
      </c>
      <c r="D17" s="2">
        <v>1</v>
      </c>
      <c r="E17" s="162">
        <v>465</v>
      </c>
      <c r="F17" s="162">
        <v>465</v>
      </c>
      <c r="G17" s="2" t="s">
        <v>261</v>
      </c>
      <c r="H17" s="152">
        <v>120311178</v>
      </c>
    </row>
    <row r="18" spans="1:8" ht="24" x14ac:dyDescent="0.25">
      <c r="A18" s="3"/>
      <c r="B18" s="40">
        <v>45820</v>
      </c>
      <c r="C18" s="14" t="s">
        <v>255</v>
      </c>
      <c r="D18" s="1">
        <v>1</v>
      </c>
      <c r="E18" s="162">
        <v>36</v>
      </c>
      <c r="F18" s="162">
        <v>36</v>
      </c>
      <c r="G18" s="18" t="s">
        <v>226</v>
      </c>
      <c r="H18" s="163">
        <v>68457804</v>
      </c>
    </row>
    <row r="19" spans="1:8" x14ac:dyDescent="0.25">
      <c r="A19" s="3"/>
      <c r="B19" s="40">
        <v>45827</v>
      </c>
      <c r="C19" s="2" t="s">
        <v>262</v>
      </c>
      <c r="D19" s="2">
        <v>1</v>
      </c>
      <c r="E19" s="164">
        <v>128.69999999999999</v>
      </c>
      <c r="F19" s="164">
        <v>128.69999999999999</v>
      </c>
      <c r="G19" s="18" t="s">
        <v>263</v>
      </c>
      <c r="H19" s="163">
        <v>42101263</v>
      </c>
    </row>
    <row r="20" spans="1:8" x14ac:dyDescent="0.25">
      <c r="A20" s="3"/>
      <c r="B20" s="40">
        <v>45828</v>
      </c>
      <c r="C20" s="2" t="s">
        <v>254</v>
      </c>
      <c r="D20" s="2">
        <v>1</v>
      </c>
      <c r="E20" s="162">
        <v>18</v>
      </c>
      <c r="F20" s="162">
        <v>18</v>
      </c>
      <c r="G20" s="18" t="s">
        <v>86</v>
      </c>
      <c r="H20" s="163">
        <v>26532476</v>
      </c>
    </row>
    <row r="21" spans="1:8" x14ac:dyDescent="0.25">
      <c r="A21" s="3"/>
      <c r="B21" s="40">
        <v>45828</v>
      </c>
      <c r="C21" s="2" t="s">
        <v>254</v>
      </c>
      <c r="D21" s="2">
        <v>1</v>
      </c>
      <c r="E21" s="162">
        <v>18</v>
      </c>
      <c r="F21" s="162">
        <v>18</v>
      </c>
      <c r="G21" s="18" t="s">
        <v>86</v>
      </c>
      <c r="H21" s="163">
        <v>26532476</v>
      </c>
    </row>
    <row r="22" spans="1:8" ht="24" x14ac:dyDescent="0.25">
      <c r="A22" s="3"/>
      <c r="B22" s="40">
        <v>45833</v>
      </c>
      <c r="C22" s="2" t="s">
        <v>260</v>
      </c>
      <c r="D22" s="2">
        <v>1</v>
      </c>
      <c r="E22" s="162">
        <v>1390</v>
      </c>
      <c r="F22" s="162">
        <v>1390</v>
      </c>
      <c r="G22" s="18" t="s">
        <v>261</v>
      </c>
      <c r="H22" s="163">
        <v>120311178</v>
      </c>
    </row>
    <row r="23" spans="1:8" ht="24" x14ac:dyDescent="0.25">
      <c r="A23" s="3"/>
      <c r="B23" s="40">
        <v>45833</v>
      </c>
      <c r="C23" s="2" t="s">
        <v>264</v>
      </c>
      <c r="D23" s="2">
        <v>1</v>
      </c>
      <c r="E23" s="164">
        <v>20</v>
      </c>
      <c r="F23" s="164">
        <v>20</v>
      </c>
      <c r="G23" s="18" t="s">
        <v>265</v>
      </c>
      <c r="H23" s="163">
        <v>24785318</v>
      </c>
    </row>
    <row r="24" spans="1:8" ht="24" x14ac:dyDescent="0.25">
      <c r="A24" s="3"/>
      <c r="B24" s="40">
        <v>45834</v>
      </c>
      <c r="C24" s="14" t="s">
        <v>255</v>
      </c>
      <c r="D24" s="1">
        <v>1</v>
      </c>
      <c r="E24" s="162">
        <v>90</v>
      </c>
      <c r="F24" s="162">
        <v>90</v>
      </c>
      <c r="G24" s="18" t="s">
        <v>226</v>
      </c>
      <c r="H24" s="163">
        <v>200493458</v>
      </c>
    </row>
    <row r="25" spans="1:8" ht="60" x14ac:dyDescent="0.25">
      <c r="A25" s="3"/>
      <c r="B25" s="113">
        <v>45845</v>
      </c>
      <c r="C25" s="1" t="s">
        <v>266</v>
      </c>
      <c r="D25" s="118">
        <v>1</v>
      </c>
      <c r="E25" s="96">
        <v>2976</v>
      </c>
      <c r="F25" s="96">
        <v>2976</v>
      </c>
      <c r="G25" s="35" t="s">
        <v>29</v>
      </c>
      <c r="H25" s="29">
        <v>6617549</v>
      </c>
    </row>
    <row r="26" spans="1:8" ht="60" x14ac:dyDescent="0.25">
      <c r="A26" s="142"/>
      <c r="B26" s="113">
        <v>45845</v>
      </c>
      <c r="C26" s="1" t="s">
        <v>267</v>
      </c>
      <c r="D26" s="118">
        <v>1</v>
      </c>
      <c r="E26" s="96">
        <v>1925</v>
      </c>
      <c r="F26" s="96">
        <v>1925</v>
      </c>
      <c r="G26" s="1" t="s">
        <v>130</v>
      </c>
      <c r="H26" s="77">
        <v>42721067</v>
      </c>
    </row>
    <row r="27" spans="1:8" ht="72" x14ac:dyDescent="0.25">
      <c r="A27" s="142"/>
      <c r="B27" s="113">
        <v>45845</v>
      </c>
      <c r="C27" s="1" t="s">
        <v>268</v>
      </c>
      <c r="D27" s="120">
        <v>1</v>
      </c>
      <c r="E27" s="96">
        <v>5250</v>
      </c>
      <c r="F27" s="96">
        <v>5250</v>
      </c>
      <c r="G27" s="2" t="s">
        <v>269</v>
      </c>
      <c r="H27" s="123">
        <v>104073462</v>
      </c>
    </row>
    <row r="28" spans="1:8" ht="60" x14ac:dyDescent="0.25">
      <c r="A28" s="142"/>
      <c r="B28" s="12">
        <v>45852</v>
      </c>
      <c r="C28" s="2" t="s">
        <v>270</v>
      </c>
      <c r="D28" s="120">
        <v>1</v>
      </c>
      <c r="E28" s="96">
        <v>45050</v>
      </c>
      <c r="F28" s="96">
        <v>45050</v>
      </c>
      <c r="G28" s="2" t="s">
        <v>230</v>
      </c>
      <c r="H28" s="114" t="s">
        <v>234</v>
      </c>
    </row>
    <row r="29" spans="1:8" ht="84" x14ac:dyDescent="0.25">
      <c r="A29" s="142"/>
      <c r="B29" s="12">
        <v>45852</v>
      </c>
      <c r="C29" s="1" t="s">
        <v>271</v>
      </c>
      <c r="D29" s="120">
        <v>1</v>
      </c>
      <c r="E29" s="96">
        <v>11464.29</v>
      </c>
      <c r="F29" s="96">
        <v>11464.29</v>
      </c>
      <c r="G29" s="2" t="s">
        <v>231</v>
      </c>
      <c r="H29" s="114">
        <v>94718402</v>
      </c>
    </row>
    <row r="30" spans="1:8" ht="120" x14ac:dyDescent="0.25">
      <c r="A30" s="142"/>
      <c r="B30" s="12">
        <v>45854</v>
      </c>
      <c r="C30" s="1" t="s">
        <v>272</v>
      </c>
      <c r="D30" s="118">
        <v>1</v>
      </c>
      <c r="E30" s="96">
        <v>5988</v>
      </c>
      <c r="F30" s="96">
        <v>5988</v>
      </c>
      <c r="G30" s="2" t="s">
        <v>273</v>
      </c>
      <c r="H30" s="19">
        <v>99146193</v>
      </c>
    </row>
    <row r="31" spans="1:8" ht="120" x14ac:dyDescent="0.25">
      <c r="A31" s="142"/>
      <c r="B31" s="12">
        <v>45854</v>
      </c>
      <c r="C31" s="1" t="s">
        <v>274</v>
      </c>
      <c r="D31" s="118">
        <v>1</v>
      </c>
      <c r="E31" s="96">
        <v>8930</v>
      </c>
      <c r="F31" s="96">
        <v>8930</v>
      </c>
      <c r="G31" s="2" t="s">
        <v>273</v>
      </c>
      <c r="H31" s="19">
        <v>99146193</v>
      </c>
    </row>
    <row r="32" spans="1:8" ht="96" x14ac:dyDescent="0.25">
      <c r="A32" s="142"/>
      <c r="B32" s="12">
        <v>45854</v>
      </c>
      <c r="C32" s="1" t="s">
        <v>275</v>
      </c>
      <c r="D32" s="118">
        <v>1</v>
      </c>
      <c r="E32" s="96">
        <v>4714.08</v>
      </c>
      <c r="F32" s="96">
        <v>4714.08</v>
      </c>
      <c r="G32" s="122" t="s">
        <v>178</v>
      </c>
      <c r="H32" s="114" t="s">
        <v>179</v>
      </c>
    </row>
    <row r="33" spans="1:8" ht="72" x14ac:dyDescent="0.25">
      <c r="A33" s="142"/>
      <c r="B33" s="12">
        <v>45861</v>
      </c>
      <c r="C33" s="2" t="s">
        <v>276</v>
      </c>
      <c r="D33" s="118">
        <v>1</v>
      </c>
      <c r="E33" s="23">
        <v>8209.98</v>
      </c>
      <c r="F33" s="23">
        <v>8209.98</v>
      </c>
      <c r="G33" s="122" t="s">
        <v>176</v>
      </c>
      <c r="H33" s="123" t="s">
        <v>151</v>
      </c>
    </row>
    <row r="34" spans="1:8" ht="60" x14ac:dyDescent="0.25">
      <c r="A34" s="142"/>
      <c r="B34" s="12">
        <v>45130</v>
      </c>
      <c r="C34" s="1" t="s">
        <v>277</v>
      </c>
      <c r="D34" s="118">
        <v>1</v>
      </c>
      <c r="E34" s="23">
        <v>2800</v>
      </c>
      <c r="F34" s="23">
        <v>2800</v>
      </c>
      <c r="G34" s="1" t="s">
        <v>278</v>
      </c>
      <c r="H34" s="114">
        <v>2309882</v>
      </c>
    </row>
    <row r="35" spans="1:8" ht="24" x14ac:dyDescent="0.25">
      <c r="A35" s="142"/>
      <c r="B35" s="39">
        <v>45839</v>
      </c>
      <c r="C35" s="14" t="s">
        <v>279</v>
      </c>
      <c r="D35" s="14">
        <v>1</v>
      </c>
      <c r="E35" s="165">
        <v>325</v>
      </c>
      <c r="F35" s="165">
        <v>325</v>
      </c>
      <c r="G35" s="2" t="s">
        <v>39</v>
      </c>
      <c r="H35" s="20">
        <v>5498104</v>
      </c>
    </row>
    <row r="36" spans="1:8" x14ac:dyDescent="0.25">
      <c r="A36" s="142"/>
      <c r="B36" s="39">
        <v>45839</v>
      </c>
      <c r="C36" s="2" t="s">
        <v>280</v>
      </c>
      <c r="D36" s="2">
        <v>1</v>
      </c>
      <c r="E36" s="162">
        <v>1220.4000000000001</v>
      </c>
      <c r="F36" s="162">
        <v>1220.4000000000001</v>
      </c>
      <c r="G36" s="2" t="s">
        <v>281</v>
      </c>
      <c r="H36" s="20">
        <v>26532476</v>
      </c>
    </row>
    <row r="37" spans="1:8" ht="24" x14ac:dyDescent="0.25">
      <c r="A37" s="142"/>
      <c r="B37" s="39">
        <v>45841</v>
      </c>
      <c r="C37" s="2" t="s">
        <v>282</v>
      </c>
      <c r="D37" s="2">
        <v>1</v>
      </c>
      <c r="E37" s="22">
        <v>176</v>
      </c>
      <c r="F37" s="22">
        <v>176</v>
      </c>
      <c r="G37" s="2" t="s">
        <v>149</v>
      </c>
      <c r="H37" s="151">
        <v>7378106</v>
      </c>
    </row>
    <row r="38" spans="1:8" ht="24" x14ac:dyDescent="0.25">
      <c r="A38" s="142"/>
      <c r="B38" s="39">
        <v>45841</v>
      </c>
      <c r="C38" s="14" t="s">
        <v>255</v>
      </c>
      <c r="D38" s="166">
        <v>1</v>
      </c>
      <c r="E38" s="22">
        <v>36</v>
      </c>
      <c r="F38" s="22">
        <v>36</v>
      </c>
      <c r="G38" s="2" t="s">
        <v>226</v>
      </c>
      <c r="H38" s="20">
        <v>68457804</v>
      </c>
    </row>
    <row r="39" spans="1:8" x14ac:dyDescent="0.25">
      <c r="A39" s="3"/>
      <c r="B39" s="39">
        <v>45852</v>
      </c>
      <c r="C39" s="167" t="s">
        <v>283</v>
      </c>
      <c r="D39" s="167">
        <v>1</v>
      </c>
      <c r="E39" s="22">
        <v>120</v>
      </c>
      <c r="F39" s="22">
        <v>120</v>
      </c>
      <c r="G39" s="2" t="s">
        <v>284</v>
      </c>
      <c r="H39" s="151" t="s">
        <v>150</v>
      </c>
    </row>
    <row r="40" spans="1:8" ht="24" x14ac:dyDescent="0.25">
      <c r="A40" s="3"/>
      <c r="B40" s="39">
        <v>45855</v>
      </c>
      <c r="C40" s="1" t="s">
        <v>285</v>
      </c>
      <c r="D40" s="1">
        <v>1</v>
      </c>
      <c r="E40" s="168">
        <v>20</v>
      </c>
      <c r="F40" s="168">
        <v>20</v>
      </c>
      <c r="G40" s="2" t="s">
        <v>265</v>
      </c>
      <c r="H40" s="152">
        <v>24785318</v>
      </c>
    </row>
    <row r="41" spans="1:8" x14ac:dyDescent="0.25">
      <c r="A41" s="3"/>
      <c r="B41" s="39">
        <v>45855</v>
      </c>
      <c r="C41" s="167" t="s">
        <v>286</v>
      </c>
      <c r="D41" s="167">
        <v>1</v>
      </c>
      <c r="E41" s="168">
        <v>255</v>
      </c>
      <c r="F41" s="168">
        <v>255</v>
      </c>
      <c r="G41" s="2" t="s">
        <v>287</v>
      </c>
      <c r="H41" s="152">
        <v>28155106</v>
      </c>
    </row>
    <row r="42" spans="1:8" ht="24.75" thickBot="1" x14ac:dyDescent="0.3">
      <c r="A42" s="3"/>
      <c r="B42" s="169">
        <v>45855</v>
      </c>
      <c r="C42" s="170" t="s">
        <v>255</v>
      </c>
      <c r="D42" s="154">
        <v>1</v>
      </c>
      <c r="E42" s="171">
        <v>90</v>
      </c>
      <c r="F42" s="171">
        <v>90</v>
      </c>
      <c r="G42" s="154" t="s">
        <v>226</v>
      </c>
      <c r="H42" s="172">
        <v>68457804</v>
      </c>
    </row>
    <row r="43" spans="1:8" x14ac:dyDescent="0.25">
      <c r="A43" s="3"/>
      <c r="B43" s="3"/>
      <c r="C43" s="3"/>
      <c r="D43" s="34"/>
      <c r="E43" s="3"/>
      <c r="F43" s="3"/>
      <c r="G43" s="3"/>
      <c r="H43" s="3"/>
    </row>
  </sheetData>
  <mergeCells count="5">
    <mergeCell ref="B5:H5"/>
    <mergeCell ref="B6:H6"/>
    <mergeCell ref="B7:H7"/>
    <mergeCell ref="B8:H8"/>
    <mergeCell ref="B9:H9"/>
  </mergeCells>
  <pageMargins left="0.7" right="0.7" top="0.75" bottom="0.75" header="0.3" footer="0.3"/>
  <pageSetup scale="4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5371-E550-4DC4-B5B0-F9997FF447ED}">
  <dimension ref="A1:H27"/>
  <sheetViews>
    <sheetView tabSelected="1" view="pageBreakPreview" zoomScale="60" zoomScaleNormal="100" workbookViewId="0">
      <selection activeCell="I13" sqref="I13"/>
    </sheetView>
  </sheetViews>
  <sheetFormatPr baseColWidth="10" defaultRowHeight="15" x14ac:dyDescent="0.25"/>
  <cols>
    <col min="2" max="2" width="14.28515625" customWidth="1"/>
    <col min="3" max="3" width="46.85546875" customWidth="1"/>
    <col min="4" max="4" width="16" customWidth="1"/>
    <col min="5" max="5" width="17.5703125" customWidth="1"/>
    <col min="6" max="6" width="14.140625" customWidth="1"/>
    <col min="7" max="7" width="18" bestFit="1" customWidth="1"/>
    <col min="8" max="8" width="14.28515625" customWidth="1"/>
  </cols>
  <sheetData>
    <row r="1" spans="1:8" x14ac:dyDescent="0.25">
      <c r="A1" s="3"/>
      <c r="B1" s="3"/>
      <c r="C1" s="3"/>
      <c r="D1" s="34"/>
      <c r="E1" s="3"/>
      <c r="F1" s="3"/>
      <c r="G1" s="3"/>
      <c r="H1" s="3"/>
    </row>
    <row r="2" spans="1:8" x14ac:dyDescent="0.25">
      <c r="A2" s="3"/>
      <c r="B2" s="6"/>
      <c r="C2" s="6"/>
      <c r="D2" s="31"/>
      <c r="E2" s="6"/>
      <c r="F2" s="6"/>
      <c r="G2" s="6"/>
      <c r="H2" s="6"/>
    </row>
    <row r="3" spans="1:8" x14ac:dyDescent="0.25">
      <c r="A3" s="3"/>
      <c r="B3" s="6"/>
      <c r="C3" s="6"/>
      <c r="D3" s="31"/>
      <c r="E3" s="6"/>
      <c r="F3" s="6"/>
      <c r="G3" s="6"/>
      <c r="H3" s="6"/>
    </row>
    <row r="4" spans="1:8" x14ac:dyDescent="0.25">
      <c r="A4" s="3"/>
      <c r="B4" s="6"/>
      <c r="C4" s="6"/>
      <c r="D4" s="31"/>
      <c r="E4" s="6"/>
      <c r="F4" s="6"/>
      <c r="G4" s="6"/>
      <c r="H4" s="6"/>
    </row>
    <row r="5" spans="1:8" ht="15.75" x14ac:dyDescent="0.25">
      <c r="A5" s="3"/>
      <c r="B5" s="157" t="s">
        <v>0</v>
      </c>
      <c r="C5" s="157"/>
      <c r="D5" s="157"/>
      <c r="E5" s="157"/>
      <c r="F5" s="157"/>
      <c r="G5" s="157"/>
      <c r="H5" s="157"/>
    </row>
    <row r="6" spans="1:8" ht="15.75" x14ac:dyDescent="0.25">
      <c r="A6" s="3"/>
      <c r="B6" s="157" t="s">
        <v>1</v>
      </c>
      <c r="C6" s="157"/>
      <c r="D6" s="157"/>
      <c r="E6" s="157"/>
      <c r="F6" s="157"/>
      <c r="G6" s="157"/>
      <c r="H6" s="157"/>
    </row>
    <row r="7" spans="1:8" ht="15.75" x14ac:dyDescent="0.25">
      <c r="A7" s="3"/>
      <c r="B7" s="158" t="s">
        <v>9</v>
      </c>
      <c r="C7" s="158"/>
      <c r="D7" s="158"/>
      <c r="E7" s="158"/>
      <c r="F7" s="158"/>
      <c r="G7" s="158"/>
      <c r="H7" s="158"/>
    </row>
    <row r="8" spans="1:8" ht="15.75" x14ac:dyDescent="0.25">
      <c r="A8" s="3"/>
      <c r="B8" s="159" t="s">
        <v>288</v>
      </c>
      <c r="C8" s="158"/>
      <c r="D8" s="158"/>
      <c r="E8" s="158"/>
      <c r="F8" s="158"/>
      <c r="G8" s="158"/>
      <c r="H8" s="158"/>
    </row>
    <row r="9" spans="1:8" ht="15.75" x14ac:dyDescent="0.25">
      <c r="A9" s="3"/>
      <c r="B9" s="158" t="s">
        <v>289</v>
      </c>
      <c r="C9" s="158"/>
      <c r="D9" s="158"/>
      <c r="E9" s="158"/>
      <c r="F9" s="158"/>
      <c r="G9" s="158"/>
      <c r="H9" s="158"/>
    </row>
    <row r="10" spans="1:8" ht="15.75" thickBot="1" x14ac:dyDescent="0.3">
      <c r="A10" s="3"/>
      <c r="B10" s="7"/>
      <c r="C10" s="7"/>
      <c r="D10" s="32"/>
      <c r="E10" s="7"/>
      <c r="F10" s="7"/>
      <c r="G10" s="7"/>
      <c r="H10" s="7"/>
    </row>
    <row r="11" spans="1:8" ht="30.75" thickBot="1" x14ac:dyDescent="0.3">
      <c r="A11" s="3"/>
      <c r="B11" s="21" t="s">
        <v>2</v>
      </c>
      <c r="C11" s="21" t="s">
        <v>3</v>
      </c>
      <c r="D11" s="33" t="s">
        <v>4</v>
      </c>
      <c r="E11" s="21" t="s">
        <v>5</v>
      </c>
      <c r="F11" s="21" t="s">
        <v>6</v>
      </c>
      <c r="G11" s="21" t="s">
        <v>7</v>
      </c>
      <c r="H11" s="21" t="s">
        <v>8</v>
      </c>
    </row>
    <row r="12" spans="1:8" ht="120" x14ac:dyDescent="0.25">
      <c r="A12" s="3"/>
      <c r="B12" s="173">
        <v>45873</v>
      </c>
      <c r="C12" s="10" t="s">
        <v>290</v>
      </c>
      <c r="D12" s="10">
        <v>1</v>
      </c>
      <c r="E12" s="174">
        <v>2461.7600000000002</v>
      </c>
      <c r="F12" s="174">
        <v>2461.7600000000002</v>
      </c>
      <c r="G12" s="8" t="s">
        <v>213</v>
      </c>
      <c r="H12" s="175">
        <v>52298477</v>
      </c>
    </row>
    <row r="13" spans="1:8" ht="228" x14ac:dyDescent="0.25">
      <c r="A13" s="3"/>
      <c r="B13" s="12">
        <v>45889</v>
      </c>
      <c r="C13" s="1" t="s">
        <v>291</v>
      </c>
      <c r="D13" s="1">
        <v>1</v>
      </c>
      <c r="E13" s="176">
        <v>20319.18</v>
      </c>
      <c r="F13" s="176">
        <v>20319.18</v>
      </c>
      <c r="G13" s="177" t="s">
        <v>176</v>
      </c>
      <c r="H13" s="178" t="s">
        <v>151</v>
      </c>
    </row>
    <row r="14" spans="1:8" ht="96" x14ac:dyDescent="0.25">
      <c r="A14" s="3"/>
      <c r="B14" s="12">
        <v>45889</v>
      </c>
      <c r="C14" s="1" t="s">
        <v>292</v>
      </c>
      <c r="D14" s="2">
        <v>1</v>
      </c>
      <c r="E14" s="176">
        <v>3337.5</v>
      </c>
      <c r="F14" s="176">
        <v>3337.5</v>
      </c>
      <c r="G14" s="1" t="s">
        <v>213</v>
      </c>
      <c r="H14" s="179">
        <v>52298477</v>
      </c>
    </row>
    <row r="15" spans="1:8" ht="24" x14ac:dyDescent="0.25">
      <c r="A15" s="3"/>
      <c r="B15" s="180">
        <v>45862</v>
      </c>
      <c r="C15" s="181" t="s">
        <v>293</v>
      </c>
      <c r="D15" s="2">
        <v>1</v>
      </c>
      <c r="E15" s="182">
        <v>197</v>
      </c>
      <c r="F15" s="182">
        <v>197</v>
      </c>
      <c r="G15" s="2" t="s">
        <v>294</v>
      </c>
      <c r="H15" s="20">
        <v>95042857</v>
      </c>
    </row>
    <row r="16" spans="1:8" ht="36" x14ac:dyDescent="0.25">
      <c r="A16" s="3"/>
      <c r="B16" s="180">
        <v>45862</v>
      </c>
      <c r="C16" s="181" t="s">
        <v>295</v>
      </c>
      <c r="D16" s="2">
        <v>1</v>
      </c>
      <c r="E16" s="182">
        <v>36</v>
      </c>
      <c r="F16" s="182">
        <v>36</v>
      </c>
      <c r="G16" s="2" t="s">
        <v>226</v>
      </c>
      <c r="H16" s="20">
        <v>68457804</v>
      </c>
    </row>
    <row r="17" spans="1:8" ht="24" x14ac:dyDescent="0.25">
      <c r="A17" s="3"/>
      <c r="B17" s="180">
        <v>45865</v>
      </c>
      <c r="C17" s="181" t="s">
        <v>81</v>
      </c>
      <c r="D17" s="2">
        <v>1</v>
      </c>
      <c r="E17" s="182">
        <v>10</v>
      </c>
      <c r="F17" s="182">
        <v>10</v>
      </c>
      <c r="G17" s="2" t="s">
        <v>296</v>
      </c>
      <c r="H17" s="183">
        <v>113340087</v>
      </c>
    </row>
    <row r="18" spans="1:8" ht="24" x14ac:dyDescent="0.25">
      <c r="A18" s="3"/>
      <c r="B18" s="180">
        <v>45868</v>
      </c>
      <c r="C18" s="181" t="s">
        <v>169</v>
      </c>
      <c r="D18" s="1">
        <v>1</v>
      </c>
      <c r="E18" s="182">
        <v>695</v>
      </c>
      <c r="F18" s="182">
        <v>695</v>
      </c>
      <c r="G18" s="2" t="s">
        <v>297</v>
      </c>
      <c r="H18" s="20">
        <v>120311178</v>
      </c>
    </row>
    <row r="19" spans="1:8" ht="48" x14ac:dyDescent="0.25">
      <c r="A19" s="3"/>
      <c r="B19" s="180">
        <v>45870</v>
      </c>
      <c r="C19" s="181" t="s">
        <v>298</v>
      </c>
      <c r="D19" s="2">
        <v>1</v>
      </c>
      <c r="E19" s="184">
        <v>745.15</v>
      </c>
      <c r="F19" s="184">
        <v>745.15</v>
      </c>
      <c r="G19" s="2" t="s">
        <v>299</v>
      </c>
      <c r="H19" s="183">
        <v>77110897</v>
      </c>
    </row>
    <row r="20" spans="1:8" ht="48" x14ac:dyDescent="0.25">
      <c r="A20" s="3"/>
      <c r="B20" s="180">
        <v>45875</v>
      </c>
      <c r="C20" s="181" t="s">
        <v>300</v>
      </c>
      <c r="D20" s="2">
        <v>1</v>
      </c>
      <c r="E20" s="184">
        <v>60</v>
      </c>
      <c r="F20" s="184">
        <v>60</v>
      </c>
      <c r="G20" s="2" t="s">
        <v>99</v>
      </c>
      <c r="H20" s="152">
        <v>5498104</v>
      </c>
    </row>
    <row r="21" spans="1:8" ht="36" x14ac:dyDescent="0.25">
      <c r="A21" s="3"/>
      <c r="B21" s="180">
        <v>45876</v>
      </c>
      <c r="C21" s="181" t="s">
        <v>295</v>
      </c>
      <c r="D21" s="2">
        <v>1</v>
      </c>
      <c r="E21" s="184">
        <v>90</v>
      </c>
      <c r="F21" s="184">
        <v>90</v>
      </c>
      <c r="G21" s="2" t="s">
        <v>87</v>
      </c>
      <c r="H21" s="152">
        <v>68457804</v>
      </c>
    </row>
    <row r="22" spans="1:8" ht="24" x14ac:dyDescent="0.25">
      <c r="A22" s="3"/>
      <c r="B22" s="180">
        <v>45882</v>
      </c>
      <c r="C22" s="181" t="s">
        <v>301</v>
      </c>
      <c r="D22" s="2">
        <v>1</v>
      </c>
      <c r="E22" s="184">
        <v>640</v>
      </c>
      <c r="F22" s="184">
        <v>640</v>
      </c>
      <c r="G22" s="2" t="s">
        <v>101</v>
      </c>
      <c r="H22" s="152">
        <v>120311178</v>
      </c>
    </row>
    <row r="23" spans="1:8" ht="36" x14ac:dyDescent="0.25">
      <c r="A23" s="3"/>
      <c r="B23" s="180">
        <v>45883</v>
      </c>
      <c r="C23" s="181" t="s">
        <v>295</v>
      </c>
      <c r="D23" s="2">
        <v>1</v>
      </c>
      <c r="E23" s="184">
        <v>36</v>
      </c>
      <c r="F23" s="184">
        <v>36</v>
      </c>
      <c r="G23" s="2" t="s">
        <v>87</v>
      </c>
      <c r="H23" s="152">
        <v>3918545488</v>
      </c>
    </row>
    <row r="24" spans="1:8" ht="60" x14ac:dyDescent="0.25">
      <c r="A24" s="3"/>
      <c r="B24" s="185">
        <v>45895</v>
      </c>
      <c r="C24" s="2" t="s">
        <v>302</v>
      </c>
      <c r="D24" s="1">
        <v>1</v>
      </c>
      <c r="E24" s="176">
        <v>9000</v>
      </c>
      <c r="F24" s="176">
        <v>9000</v>
      </c>
      <c r="G24" s="1" t="s">
        <v>303</v>
      </c>
      <c r="H24" s="163">
        <v>23038187</v>
      </c>
    </row>
    <row r="25" spans="1:8" ht="48.75" thickBot="1" x14ac:dyDescent="0.3">
      <c r="A25" s="3"/>
      <c r="B25" s="186">
        <v>45896</v>
      </c>
      <c r="C25" s="154" t="s">
        <v>304</v>
      </c>
      <c r="D25" s="187">
        <v>1</v>
      </c>
      <c r="E25" s="26">
        <v>5280.86</v>
      </c>
      <c r="F25" s="26">
        <v>5280.86</v>
      </c>
      <c r="G25" s="25" t="s">
        <v>88</v>
      </c>
      <c r="H25" s="188">
        <v>14940450</v>
      </c>
    </row>
    <row r="26" spans="1:8" x14ac:dyDescent="0.25">
      <c r="A26" s="142"/>
      <c r="B26" s="189"/>
      <c r="C26" s="5"/>
      <c r="D26" s="190"/>
      <c r="E26" s="191"/>
      <c r="F26" s="191"/>
      <c r="G26" s="5"/>
      <c r="H26" s="192"/>
    </row>
    <row r="27" spans="1:8" x14ac:dyDescent="0.25">
      <c r="A27" s="142"/>
      <c r="B27" s="189"/>
      <c r="C27" s="5"/>
      <c r="D27" s="193"/>
      <c r="E27" s="191"/>
      <c r="F27" s="191"/>
      <c r="G27" s="5"/>
      <c r="H27" s="193"/>
    </row>
  </sheetData>
  <mergeCells count="5">
    <mergeCell ref="B5:H5"/>
    <mergeCell ref="B6:H6"/>
    <mergeCell ref="B7:H7"/>
    <mergeCell ref="B8:H8"/>
    <mergeCell ref="B9:H9"/>
  </mergeCells>
  <pageMargins left="0.7" right="0.7" top="0.75" bottom="0.75" header="0.3" footer="0.3"/>
  <pageSetup scale="56"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Enero 2024</vt:lpstr>
      <vt:lpstr>febrero 2025</vt:lpstr>
      <vt:lpstr>marzo 2025</vt:lpstr>
      <vt:lpstr>abril 2025</vt:lpstr>
      <vt:lpstr>mayo 2025</vt:lpstr>
      <vt:lpstr>junio 2025</vt:lpstr>
      <vt:lpstr>julio 2025</vt:lpstr>
      <vt:lpstr>agosto 2025</vt:lpstr>
      <vt:lpstr>'abril 2025'!Área_de_impresión</vt:lpstr>
      <vt:lpstr>'Enero 2024'!Área_de_impresión</vt:lpstr>
      <vt:lpstr>'febrero 2025'!Área_de_impresión</vt:lpstr>
      <vt:lpstr>'junio 2025'!Área_de_impresión</vt:lpstr>
      <vt:lpstr>'marzo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Gerencia Raquetbol</cp:lastModifiedBy>
  <cp:lastPrinted>2025-09-22T23:21:43Z</cp:lastPrinted>
  <dcterms:created xsi:type="dcterms:W3CDTF">2017-02-22T15:47:09Z</dcterms:created>
  <dcterms:modified xsi:type="dcterms:W3CDTF">2025-09-22T23:22:02Z</dcterms:modified>
</cp:coreProperties>
</file>